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20115" windowHeight="7995" activeTab="0"/>
  </bookViews>
  <sheets>
    <sheet name="PL" sheetId="1" r:id="rId1"/>
  </sheets>
  <definedNames/>
  <calcPr fullCalcOnLoad="1"/>
</workbook>
</file>

<file path=xl/sharedStrings.xml><?xml version="1.0" encoding="utf-8"?>
<sst xmlns="http://schemas.openxmlformats.org/spreadsheetml/2006/main" count="1017" uniqueCount="253">
  <si>
    <t>Licence</t>
  </si>
  <si>
    <t>Club</t>
  </si>
  <si>
    <t>Sxe</t>
  </si>
  <si>
    <t>Date
Naissance</t>
  </si>
  <si>
    <t>Indice</t>
  </si>
  <si>
    <t>Cat.
D'âge</t>
  </si>
  <si>
    <t>Nom</t>
  </si>
  <si>
    <t>Prénom</t>
  </si>
  <si>
    <t>Poids
Corps</t>
  </si>
  <si>
    <t>Cat.
Poids</t>
  </si>
  <si>
    <t>Niv.</t>
  </si>
  <si>
    <t>Niv.  OPEN</t>
  </si>
  <si>
    <t>Total Indice</t>
  </si>
  <si>
    <t>Discipline
choisie</t>
  </si>
  <si>
    <t>Année du niveau</t>
  </si>
  <si>
    <t>Compétition</t>
  </si>
  <si>
    <t>Comité</t>
  </si>
  <si>
    <t>F</t>
  </si>
  <si>
    <t>SENIOR</t>
  </si>
  <si>
    <t>47 Kg</t>
  </si>
  <si>
    <t>national</t>
  </si>
  <si>
    <t>2016/17</t>
  </si>
  <si>
    <t>FRENCH IRON TEAM</t>
  </si>
  <si>
    <t>57 Kg</t>
  </si>
  <si>
    <t>SUN CLUB GERZAT</t>
  </si>
  <si>
    <t>ANTHOUARD</t>
  </si>
  <si>
    <t>Mélodie</t>
  </si>
  <si>
    <t>MASTER 1</t>
  </si>
  <si>
    <t>interreg.</t>
  </si>
  <si>
    <t>MASTER 3</t>
  </si>
  <si>
    <t>régional</t>
  </si>
  <si>
    <t>52 Kg</t>
  </si>
  <si>
    <t>internat.</t>
  </si>
  <si>
    <t>AL FA MOISSAC</t>
  </si>
  <si>
    <t>MASTER 2</t>
  </si>
  <si>
    <t>CABOS</t>
  </si>
  <si>
    <t>Marie France</t>
  </si>
  <si>
    <t>63 Kg</t>
  </si>
  <si>
    <t>ANDREA</t>
  </si>
  <si>
    <t>VELIZY MUSCULATION</t>
  </si>
  <si>
    <t>FERAUD</t>
  </si>
  <si>
    <t>Nathalie</t>
  </si>
  <si>
    <t>HC GRENOBLE</t>
  </si>
  <si>
    <t>GUENNEC</t>
  </si>
  <si>
    <t>Edith</t>
  </si>
  <si>
    <t>AS FOURCHAMBAULT</t>
  </si>
  <si>
    <t>LEGARD</t>
  </si>
  <si>
    <t>Stéphanie</t>
  </si>
  <si>
    <t>FAC CAEN 14</t>
  </si>
  <si>
    <t>PARFAIT</t>
  </si>
  <si>
    <t>Martine</t>
  </si>
  <si>
    <t>SUNE</t>
  </si>
  <si>
    <t>M</t>
  </si>
  <si>
    <t>59 Kg</t>
  </si>
  <si>
    <t>ANGIN</t>
  </si>
  <si>
    <t>Benoit</t>
  </si>
  <si>
    <t>AUBERVAL</t>
  </si>
  <si>
    <t>Georges</t>
  </si>
  <si>
    <t>74 Kg</t>
  </si>
  <si>
    <t>AVIGNON HALTEROPHILIE</t>
  </si>
  <si>
    <t>BELMAS</t>
  </si>
  <si>
    <t>Jean Paul</t>
  </si>
  <si>
    <t>105 Kg</t>
  </si>
  <si>
    <t>66 Kg</t>
  </si>
  <si>
    <t>BERTIN</t>
  </si>
  <si>
    <t>Fabrice</t>
  </si>
  <si>
    <t>83 Kg</t>
  </si>
  <si>
    <t>HC AVALLON</t>
  </si>
  <si>
    <t>+120 Kg</t>
  </si>
  <si>
    <t>93 Kg</t>
  </si>
  <si>
    <t>MASTER 4</t>
  </si>
  <si>
    <t>BUCHS</t>
  </si>
  <si>
    <t>Christian</t>
  </si>
  <si>
    <t>CUVELIER</t>
  </si>
  <si>
    <t>Alain</t>
  </si>
  <si>
    <t>CA HC BERCK</t>
  </si>
  <si>
    <t>120 Kg</t>
  </si>
  <si>
    <t>PASQUIER</t>
  </si>
  <si>
    <t>Philippe</t>
  </si>
  <si>
    <t>HC VILLEFRANCHE</t>
  </si>
  <si>
    <t>PINAT</t>
  </si>
  <si>
    <t>Jean Claude</t>
  </si>
  <si>
    <t>PIRES</t>
  </si>
  <si>
    <t>Age
en 2018</t>
  </si>
  <si>
    <t>Michel</t>
  </si>
  <si>
    <t>2017/18</t>
  </si>
  <si>
    <t xml:space="preserve">171119-RESULTATS Dep. </t>
  </si>
  <si>
    <t>BOURGOGNE  FRANCHE-COMTE</t>
  </si>
  <si>
    <t>Nicolas</t>
  </si>
  <si>
    <t>CENTRE-VAL DE LOIRE</t>
  </si>
  <si>
    <t>CAHC BERCK</t>
  </si>
  <si>
    <t>HAUTS DE France</t>
  </si>
  <si>
    <t>CHRISTOPHE</t>
  </si>
  <si>
    <t>DANIEL</t>
  </si>
  <si>
    <t>ILE DE France</t>
  </si>
  <si>
    <t>LAURAF</t>
  </si>
  <si>
    <t>FA CAENNAISE</t>
  </si>
  <si>
    <t>NORMANDIE</t>
  </si>
  <si>
    <t>ESB CULTURISME</t>
  </si>
  <si>
    <t>NOUVELLE AQUITAINE</t>
  </si>
  <si>
    <t>La REUNION</t>
  </si>
  <si>
    <t>Power Tan Rouge</t>
  </si>
  <si>
    <t>GROUET</t>
  </si>
  <si>
    <t>Lydie</t>
  </si>
  <si>
    <t>MINGOT</t>
  </si>
  <si>
    <t>MATTERA</t>
  </si>
  <si>
    <t>Patrick</t>
  </si>
  <si>
    <t>HOCQUARD</t>
  </si>
  <si>
    <t>Richard</t>
  </si>
  <si>
    <t>BRETAGNE</t>
  </si>
  <si>
    <t>Claude</t>
  </si>
  <si>
    <t>BODY FORCE LA GORGUE</t>
  </si>
  <si>
    <t>BASTIEN</t>
  </si>
  <si>
    <t>BRUNO</t>
  </si>
  <si>
    <t>PROBODY FORCE BLARINGHEM</t>
  </si>
  <si>
    <t>MERLIER</t>
  </si>
  <si>
    <t>PASCAL</t>
  </si>
  <si>
    <t>ERIC</t>
  </si>
  <si>
    <t>FHM DOULLENS</t>
  </si>
  <si>
    <t>LINAS CLUB</t>
  </si>
  <si>
    <t>CHARD</t>
  </si>
  <si>
    <t>TONY</t>
  </si>
  <si>
    <t>PL</t>
  </si>
  <si>
    <t>FREEDOMFORCE 94</t>
  </si>
  <si>
    <t>PHILIPPE</t>
  </si>
  <si>
    <t>AC COUBON</t>
  </si>
  <si>
    <t>DESCOURS</t>
  </si>
  <si>
    <t>Stéphane</t>
  </si>
  <si>
    <t>MALENFANT</t>
  </si>
  <si>
    <t>PAYS DE LA LOIRE</t>
  </si>
  <si>
    <t>MAUCHOSSE</t>
  </si>
  <si>
    <t>MONIQUE</t>
  </si>
  <si>
    <t>Jean-Hugues</t>
  </si>
  <si>
    <t>Villefranche</t>
  </si>
  <si>
    <t>Daisy</t>
  </si>
  <si>
    <t>MASAROTTI</t>
  </si>
  <si>
    <t>Ugo</t>
  </si>
  <si>
    <t>LA MOULINOISE</t>
  </si>
  <si>
    <t>NIVAULT</t>
  </si>
  <si>
    <t>Marcel</t>
  </si>
  <si>
    <t>départ.</t>
  </si>
  <si>
    <t>PONTRIEUX FA</t>
  </si>
  <si>
    <t>BENLABIDI</t>
  </si>
  <si>
    <t>Sylvie</t>
  </si>
  <si>
    <t>84 Kg</t>
  </si>
  <si>
    <t>CMFA HALLUIN</t>
  </si>
  <si>
    <t>DELEPAUT</t>
  </si>
  <si>
    <t>FOURNIER</t>
  </si>
  <si>
    <t>GUY</t>
  </si>
  <si>
    <t>LE BLEVENEC</t>
  </si>
  <si>
    <t>NINA</t>
  </si>
  <si>
    <t>COLMARD</t>
  </si>
  <si>
    <t>Michael</t>
  </si>
  <si>
    <t>CHC AYTRE</t>
  </si>
  <si>
    <t xml:space="preserve">VAILLANT </t>
  </si>
  <si>
    <t>CYRILLE</t>
  </si>
  <si>
    <t>LAUILHE</t>
  </si>
  <si>
    <t>THIERRY</t>
  </si>
  <si>
    <t>H.C Sainte Marie</t>
  </si>
  <si>
    <t>RIVIERE</t>
  </si>
  <si>
    <t>Jacques</t>
  </si>
  <si>
    <t>OSC Stéphanois</t>
  </si>
  <si>
    <t>US VELAY</t>
  </si>
  <si>
    <t>Col. Fr</t>
  </si>
  <si>
    <t>OSC STEPHANOIS</t>
  </si>
  <si>
    <t>CAROLINE</t>
  </si>
  <si>
    <t>MOUCHET</t>
  </si>
  <si>
    <t>Sabine</t>
  </si>
  <si>
    <t>ESPACE FORME LOUDUNAIS</t>
  </si>
  <si>
    <t>JALLAIS</t>
  </si>
  <si>
    <t>Marie Thérèse</t>
  </si>
  <si>
    <t>MALICOT</t>
  </si>
  <si>
    <t>Maryse</t>
  </si>
  <si>
    <t>ORVAULT MUSCULATION FORME</t>
  </si>
  <si>
    <t>ROCHE</t>
  </si>
  <si>
    <t>Tony</t>
  </si>
  <si>
    <t>COURTOIS</t>
  </si>
  <si>
    <t>CFCM</t>
  </si>
  <si>
    <t>LOGLI</t>
  </si>
  <si>
    <t>BLARD</t>
  </si>
  <si>
    <t>COUTURIER</t>
  </si>
  <si>
    <t>Dominique</t>
  </si>
  <si>
    <t>Jean Michel</t>
  </si>
  <si>
    <t>BEAUVERGER</t>
  </si>
  <si>
    <t>na</t>
  </si>
  <si>
    <t>171002-RESULTATS MONDE IPF</t>
  </si>
  <si>
    <t>Sundsvall </t>
  </si>
  <si>
    <t>ASSJ HALTÉROPHILIE</t>
  </si>
  <si>
    <t>BARATAUD</t>
  </si>
  <si>
    <t>ASBR HALTÉROPHILIE</t>
  </si>
  <si>
    <t>AAEEP PERONNE HALTERO</t>
  </si>
  <si>
    <t>LERICHE</t>
  </si>
  <si>
    <t>170712-RESULTATS Europe EPF</t>
  </si>
  <si>
    <t>Pilsen</t>
  </si>
  <si>
    <t xml:space="preserve"> </t>
  </si>
  <si>
    <t>170514-RESULTATS Europe EPF</t>
  </si>
  <si>
    <t>Malaga </t>
  </si>
  <si>
    <t>El Belghiti</t>
  </si>
  <si>
    <t>Hassan</t>
  </si>
  <si>
    <t>Sofiane</t>
  </si>
  <si>
    <t>Vanessa</t>
  </si>
  <si>
    <t>Martin </t>
  </si>
  <si>
    <t>171113-RESULTATS Monde IPF</t>
  </si>
  <si>
    <t>PROVENCE ALPES COTE D AZUR</t>
  </si>
  <si>
    <t>ZICARO</t>
  </si>
  <si>
    <t>Véronique</t>
  </si>
  <si>
    <t>GRENIER</t>
  </si>
  <si>
    <t>S. GUERANDAISE HM-44</t>
  </si>
  <si>
    <t>HC LOUVERIEN 27</t>
  </si>
  <si>
    <t>MATHIAS</t>
  </si>
  <si>
    <t>ARAPS</t>
  </si>
  <si>
    <t>OCCITANIE</t>
  </si>
  <si>
    <t>ALFA MOISSAC</t>
  </si>
  <si>
    <t>TOTAL
Réalisé</t>
  </si>
  <si>
    <t>Gerzat (63)</t>
  </si>
  <si>
    <t>25 Fevrier 2018</t>
  </si>
  <si>
    <t>Dimanche</t>
  </si>
  <si>
    <t>171217-RESULTATS Reg.</t>
  </si>
  <si>
    <t>LERCHE</t>
  </si>
  <si>
    <t>MARYSE</t>
  </si>
  <si>
    <t>ORVAULT MF-44</t>
  </si>
  <si>
    <t>VERON GYM</t>
  </si>
  <si>
    <t>US METRO</t>
  </si>
  <si>
    <t>CHC PONTOISE</t>
  </si>
  <si>
    <t>STEPHANE</t>
  </si>
  <si>
    <t>CYRIL</t>
  </si>
  <si>
    <t>ALLAN</t>
  </si>
  <si>
    <t>AUVERGNE   RHONE-ALPES</t>
  </si>
  <si>
    <t xml:space="preserve">HAUTS DE France </t>
  </si>
  <si>
    <t>H.C. Ste Marie</t>
  </si>
  <si>
    <t>CAPO LIMOGES</t>
  </si>
  <si>
    <t>CHC Aytresien</t>
  </si>
  <si>
    <t>MASTROLORENZO</t>
  </si>
  <si>
    <t>Antoni</t>
  </si>
  <si>
    <t xml:space="preserve">ESSM FA ST Martin d'Heres </t>
  </si>
  <si>
    <t>BELKESIR</t>
  </si>
  <si>
    <t>VERSION</t>
  </si>
  <si>
    <t>BLONDAN 'HR'</t>
  </si>
  <si>
    <t>Yann</t>
  </si>
  <si>
    <t>PL France</t>
  </si>
  <si>
    <t xml:space="preserve">Qualif Open </t>
  </si>
  <si>
    <t>NON</t>
  </si>
  <si>
    <t>OUI</t>
  </si>
  <si>
    <t>180115-RESULTATS Hiver</t>
  </si>
  <si>
    <t>US Vendome musculation</t>
  </si>
  <si>
    <t>ATHLETIC CLUB COUBON</t>
  </si>
  <si>
    <t xml:space="preserve">DESCOURS </t>
  </si>
  <si>
    <t>Paulet</t>
  </si>
  <si>
    <t>CHEREL</t>
  </si>
  <si>
    <t>AFH BORMES LE LAVANDOU</t>
  </si>
  <si>
    <t>ROCCA</t>
  </si>
  <si>
    <t>62,9</t>
  </si>
  <si>
    <t>FAFOURNOUX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</si>
</sst>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;[Red]0.00"/>
    <numFmt numFmtId="167" formatCode="[$-40C]General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9"/>
      <color indexed="5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ahoma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Calibri"/>
      <family val="2"/>
    </font>
    <font>
      <b/>
      <sz val="9"/>
      <color rgb="FFFFC000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7" fontId="37" fillId="0" borderId="0">
      <alignment/>
      <protection/>
    </xf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3" fillId="0" borderId="10" xfId="6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left"/>
    </xf>
    <xf numFmtId="0" fontId="54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54" fillId="0" borderId="16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3" fillId="35" borderId="15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/>
    </xf>
    <xf numFmtId="165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</cellXfs>
  <cellStyles count="7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yperlink 2" xfId="45"/>
    <cellStyle name="Insatisfaisant" xfId="46"/>
    <cellStyle name="Lien hypertexte 2" xfId="47"/>
    <cellStyle name="Lien hypertexte 3" xfId="48"/>
    <cellStyle name="Lien hypertexte 4" xfId="49"/>
    <cellStyle name="Comma" xfId="50"/>
    <cellStyle name="Comma [0]" xfId="51"/>
    <cellStyle name="Currency" xfId="52"/>
    <cellStyle name="Currency [0]" xfId="53"/>
    <cellStyle name="Neutre" xfId="54"/>
    <cellStyle name="Normal 10" xfId="55"/>
    <cellStyle name="Normal 11" xfId="56"/>
    <cellStyle name="Normal 2" xfId="57"/>
    <cellStyle name="Normal 2 2" xfId="58"/>
    <cellStyle name="Normal 3" xfId="59"/>
    <cellStyle name="Normal 3 2" xfId="60"/>
    <cellStyle name="Normal 3 2 2" xfId="61"/>
    <cellStyle name="Normal 3 3" xfId="62"/>
    <cellStyle name="Normal 3 3 2" xfId="63"/>
    <cellStyle name="Normal 3 3 2 2" xfId="64"/>
    <cellStyle name="Normal 3 4" xfId="65"/>
    <cellStyle name="Normal 3 4 2" xfId="66"/>
    <cellStyle name="Normal 3 5" xfId="67"/>
    <cellStyle name="Normal 4" xfId="68"/>
    <cellStyle name="Normal 4 2" xfId="69"/>
    <cellStyle name="Normal 4 3" xfId="70"/>
    <cellStyle name="Normal 5" xfId="71"/>
    <cellStyle name="Normal 6" xfId="72"/>
    <cellStyle name="Normal 7" xfId="73"/>
    <cellStyle name="Normal 8" xfId="74"/>
    <cellStyle name="Normal 9" xfId="75"/>
    <cellStyle name="Percent" xfId="76"/>
    <cellStyle name="Satisfaisant" xfId="77"/>
    <cellStyle name="Sortie" xfId="78"/>
    <cellStyle name="Texte explicatif" xfId="79"/>
    <cellStyle name="Titre" xfId="80"/>
    <cellStyle name="Titre 1" xfId="81"/>
    <cellStyle name="Titre 2" xfId="82"/>
    <cellStyle name="Titre 3" xfId="83"/>
    <cellStyle name="Titre 4" xfId="84"/>
    <cellStyle name="Total" xfId="85"/>
    <cellStyle name="Vérification" xfId="86"/>
  </cellStyles>
  <dxfs count="102"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  <dxf>
      <font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9.140625" style="0" customWidth="1"/>
    <col min="2" max="2" width="28.421875" style="22" bestFit="1" customWidth="1"/>
    <col min="3" max="3" width="9.140625" style="0" customWidth="1"/>
    <col min="4" max="4" width="9.8515625" style="0" bestFit="1" customWidth="1"/>
    <col min="5" max="6" width="9.140625" style="0" customWidth="1"/>
    <col min="7" max="7" width="10.7109375" style="0" bestFit="1" customWidth="1"/>
    <col min="8" max="8" width="16.421875" style="19" bestFit="1" customWidth="1"/>
    <col min="9" max="9" width="12.28125" style="31" bestFit="1" customWidth="1"/>
    <col min="10" max="16" width="9.140625" style="0" customWidth="1"/>
    <col min="17" max="17" width="9.140625" style="40" customWidth="1"/>
    <col min="18" max="18" width="27.8515625" style="22" bestFit="1" customWidth="1"/>
    <col min="19" max="19" width="29.140625" style="18" bestFit="1" customWidth="1"/>
    <col min="20" max="20" width="0" style="0" hidden="1" customWidth="1"/>
    <col min="21" max="21" width="10.421875" style="0" hidden="1" customWidth="1"/>
    <col min="22" max="22" width="16.7109375" style="0" bestFit="1" customWidth="1"/>
  </cols>
  <sheetData>
    <row r="1" spans="2:7" ht="18.75">
      <c r="B1" s="28" t="s">
        <v>239</v>
      </c>
      <c r="C1" s="20"/>
      <c r="D1" s="73" t="s">
        <v>215</v>
      </c>
      <c r="E1" s="74"/>
      <c r="G1" s="29" t="s">
        <v>236</v>
      </c>
    </row>
    <row r="2" spans="2:7" ht="19.5" thickBot="1">
      <c r="B2" s="56" t="s">
        <v>214</v>
      </c>
      <c r="C2" s="21"/>
      <c r="D2" s="75" t="s">
        <v>216</v>
      </c>
      <c r="E2" s="76"/>
      <c r="G2" s="30">
        <v>43121</v>
      </c>
    </row>
    <row r="3" spans="1:22" s="2" customFormat="1" ht="24.75" thickBot="1">
      <c r="A3" s="55" t="s">
        <v>0</v>
      </c>
      <c r="B3" s="48" t="s">
        <v>1</v>
      </c>
      <c r="C3" s="48" t="s">
        <v>2</v>
      </c>
      <c r="D3" s="49" t="s">
        <v>3</v>
      </c>
      <c r="E3" s="58" t="s">
        <v>83</v>
      </c>
      <c r="F3" s="50" t="s">
        <v>4</v>
      </c>
      <c r="G3" s="51" t="s">
        <v>5</v>
      </c>
      <c r="H3" s="48" t="s">
        <v>6</v>
      </c>
      <c r="I3" s="48" t="s">
        <v>7</v>
      </c>
      <c r="J3" s="52" t="s">
        <v>8</v>
      </c>
      <c r="K3" s="53" t="s">
        <v>9</v>
      </c>
      <c r="L3" s="62" t="s">
        <v>213</v>
      </c>
      <c r="M3" s="54" t="s">
        <v>10</v>
      </c>
      <c r="N3" s="54" t="s">
        <v>11</v>
      </c>
      <c r="O3" s="50" t="s">
        <v>12</v>
      </c>
      <c r="P3" s="64" t="s">
        <v>13</v>
      </c>
      <c r="Q3" s="64" t="s">
        <v>14</v>
      </c>
      <c r="R3" s="54" t="s">
        <v>15</v>
      </c>
      <c r="S3" s="66" t="s">
        <v>16</v>
      </c>
      <c r="T3" s="41"/>
      <c r="U3" s="37"/>
      <c r="V3" s="71" t="s">
        <v>240</v>
      </c>
    </row>
    <row r="4" spans="1:22" s="1" customFormat="1" ht="15">
      <c r="A4" s="44">
        <v>823</v>
      </c>
      <c r="B4" s="57" t="s">
        <v>231</v>
      </c>
      <c r="C4" s="47" t="s">
        <v>17</v>
      </c>
      <c r="D4" s="43">
        <v>28082</v>
      </c>
      <c r="E4" s="44">
        <v>41</v>
      </c>
      <c r="F4" s="59">
        <v>1.2518</v>
      </c>
      <c r="G4" s="60" t="s">
        <v>27</v>
      </c>
      <c r="H4" s="61" t="s">
        <v>201</v>
      </c>
      <c r="I4" s="61" t="s">
        <v>200</v>
      </c>
      <c r="J4" s="59">
        <v>51.72</v>
      </c>
      <c r="K4" s="42" t="s">
        <v>31</v>
      </c>
      <c r="L4" s="59">
        <v>422.5</v>
      </c>
      <c r="M4" s="45" t="s">
        <v>184</v>
      </c>
      <c r="N4" s="45" t="s">
        <v>184</v>
      </c>
      <c r="O4" s="59">
        <v>528.89</v>
      </c>
      <c r="P4" s="63" t="s">
        <v>122</v>
      </c>
      <c r="Q4" s="46" t="s">
        <v>21</v>
      </c>
      <c r="R4" s="42" t="s">
        <v>195</v>
      </c>
      <c r="S4" s="65" t="s">
        <v>196</v>
      </c>
      <c r="U4" s="14">
        <v>43465</v>
      </c>
      <c r="V4" s="68" t="s">
        <v>241</v>
      </c>
    </row>
    <row r="5" spans="1:22" s="1" customFormat="1" ht="15">
      <c r="A5" s="6">
        <v>1131</v>
      </c>
      <c r="B5" s="25" t="s">
        <v>33</v>
      </c>
      <c r="C5" s="33" t="s">
        <v>17</v>
      </c>
      <c r="D5" s="5">
        <v>28004</v>
      </c>
      <c r="E5" s="6">
        <f>DATEDIF(D5,U5,"y")</f>
        <v>42</v>
      </c>
      <c r="F5" s="10">
        <v>1.1933399999999998</v>
      </c>
      <c r="G5" s="32" t="s">
        <v>27</v>
      </c>
      <c r="H5" s="4" t="s">
        <v>166</v>
      </c>
      <c r="I5" s="4" t="s">
        <v>167</v>
      </c>
      <c r="J5" s="3">
        <v>55</v>
      </c>
      <c r="K5" s="4" t="s">
        <v>31</v>
      </c>
      <c r="L5" s="15">
        <v>302.5</v>
      </c>
      <c r="M5" s="9" t="s">
        <v>184</v>
      </c>
      <c r="N5" s="9" t="s">
        <v>184</v>
      </c>
      <c r="O5" s="8">
        <v>360.9853499999999</v>
      </c>
      <c r="P5" s="16" t="s">
        <v>122</v>
      </c>
      <c r="Q5" s="23" t="s">
        <v>21</v>
      </c>
      <c r="R5" s="4" t="s">
        <v>185</v>
      </c>
      <c r="S5" s="27" t="s">
        <v>186</v>
      </c>
      <c r="U5" s="14">
        <v>43465</v>
      </c>
      <c r="V5" s="68" t="s">
        <v>241</v>
      </c>
    </row>
    <row r="6" spans="1:22" s="1" customFormat="1" ht="15">
      <c r="A6" s="6">
        <v>309</v>
      </c>
      <c r="B6" s="25" t="s">
        <v>125</v>
      </c>
      <c r="C6" s="33" t="s">
        <v>17</v>
      </c>
      <c r="D6" s="5">
        <v>26009</v>
      </c>
      <c r="E6" s="6">
        <v>47</v>
      </c>
      <c r="F6" s="10">
        <v>1.161992</v>
      </c>
      <c r="G6" s="32" t="s">
        <v>27</v>
      </c>
      <c r="H6" s="4" t="s">
        <v>126</v>
      </c>
      <c r="I6" s="4" t="s">
        <v>205</v>
      </c>
      <c r="J6" s="3">
        <v>56.9</v>
      </c>
      <c r="K6" s="4" t="s">
        <v>23</v>
      </c>
      <c r="L6" s="15">
        <v>345</v>
      </c>
      <c r="M6" s="8" t="s">
        <v>32</v>
      </c>
      <c r="N6" s="8" t="s">
        <v>20</v>
      </c>
      <c r="O6" s="13">
        <v>400.88723999999996</v>
      </c>
      <c r="P6" s="16" t="s">
        <v>122</v>
      </c>
      <c r="Q6" s="23" t="s">
        <v>85</v>
      </c>
      <c r="R6" s="4" t="s">
        <v>217</v>
      </c>
      <c r="S6" s="17" t="s">
        <v>227</v>
      </c>
      <c r="U6" s="14">
        <v>43465</v>
      </c>
      <c r="V6" s="69" t="s">
        <v>242</v>
      </c>
    </row>
    <row r="7" spans="1:22" s="1" customFormat="1" ht="15">
      <c r="A7" s="6">
        <v>1131</v>
      </c>
      <c r="B7" s="25" t="s">
        <v>210</v>
      </c>
      <c r="C7" s="33" t="s">
        <v>17</v>
      </c>
      <c r="D7" s="5">
        <v>28004</v>
      </c>
      <c r="E7" s="6">
        <v>42</v>
      </c>
      <c r="F7" s="10">
        <v>1.244788</v>
      </c>
      <c r="G7" s="32" t="s">
        <v>27</v>
      </c>
      <c r="H7" s="4" t="s">
        <v>166</v>
      </c>
      <c r="I7" s="4" t="s">
        <v>167</v>
      </c>
      <c r="J7" s="3">
        <v>52.1</v>
      </c>
      <c r="K7" s="4" t="s">
        <v>23</v>
      </c>
      <c r="L7" s="15">
        <v>285</v>
      </c>
      <c r="M7" s="8" t="s">
        <v>32</v>
      </c>
      <c r="N7" s="8" t="s">
        <v>28</v>
      </c>
      <c r="O7" s="13">
        <v>354.76458</v>
      </c>
      <c r="P7" s="16" t="s">
        <v>122</v>
      </c>
      <c r="Q7" s="23" t="s">
        <v>85</v>
      </c>
      <c r="R7" s="4" t="s">
        <v>217</v>
      </c>
      <c r="S7" s="17" t="s">
        <v>211</v>
      </c>
      <c r="U7" s="14">
        <v>43465</v>
      </c>
      <c r="V7" s="70" t="s">
        <v>241</v>
      </c>
    </row>
    <row r="8" spans="1:22" s="1" customFormat="1" ht="15">
      <c r="A8" s="6">
        <v>309</v>
      </c>
      <c r="B8" s="4" t="s">
        <v>245</v>
      </c>
      <c r="C8" s="33" t="s">
        <v>17</v>
      </c>
      <c r="D8" s="5">
        <v>26009</v>
      </c>
      <c r="E8" s="6">
        <v>47</v>
      </c>
      <c r="F8" s="10">
        <v>1.117052</v>
      </c>
      <c r="G8" s="32" t="s">
        <v>27</v>
      </c>
      <c r="H8" s="4" t="s">
        <v>246</v>
      </c>
      <c r="I8" s="4" t="s">
        <v>205</v>
      </c>
      <c r="J8" s="3">
        <v>59.85</v>
      </c>
      <c r="K8" s="4" t="s">
        <v>37</v>
      </c>
      <c r="L8" s="15">
        <v>350</v>
      </c>
      <c r="M8" s="8" t="s">
        <v>32</v>
      </c>
      <c r="N8" s="8" t="s">
        <v>20</v>
      </c>
      <c r="O8" s="13">
        <v>390.96819999999997</v>
      </c>
      <c r="P8" s="16" t="s">
        <v>122</v>
      </c>
      <c r="Q8" s="67" t="s">
        <v>85</v>
      </c>
      <c r="R8" s="4" t="s">
        <v>243</v>
      </c>
      <c r="S8" s="9" t="s">
        <v>227</v>
      </c>
      <c r="U8" s="14">
        <v>43465</v>
      </c>
      <c r="V8" s="69" t="s">
        <v>242</v>
      </c>
    </row>
    <row r="9" spans="1:22" s="1" customFormat="1" ht="15">
      <c r="A9" s="6">
        <v>4041</v>
      </c>
      <c r="B9" s="25" t="s">
        <v>123</v>
      </c>
      <c r="C9" s="33" t="s">
        <v>17</v>
      </c>
      <c r="D9" s="5">
        <v>26329</v>
      </c>
      <c r="E9" s="6">
        <v>46</v>
      </c>
      <c r="F9" s="10">
        <v>1.1295389999999998</v>
      </c>
      <c r="G9" s="32" t="s">
        <v>27</v>
      </c>
      <c r="H9" s="4" t="s">
        <v>149</v>
      </c>
      <c r="I9" s="4" t="s">
        <v>150</v>
      </c>
      <c r="J9" s="3">
        <v>59</v>
      </c>
      <c r="K9" s="4" t="s">
        <v>37</v>
      </c>
      <c r="L9" s="15">
        <v>315</v>
      </c>
      <c r="M9" s="8" t="s">
        <v>32</v>
      </c>
      <c r="N9" s="8" t="s">
        <v>28</v>
      </c>
      <c r="O9" s="13">
        <v>355.8047849999999</v>
      </c>
      <c r="P9" s="16" t="s">
        <v>122</v>
      </c>
      <c r="Q9" s="23" t="s">
        <v>85</v>
      </c>
      <c r="R9" s="4" t="s">
        <v>86</v>
      </c>
      <c r="S9" s="17" t="s">
        <v>94</v>
      </c>
      <c r="U9" s="14">
        <v>43465</v>
      </c>
      <c r="V9" s="70" t="s">
        <v>241</v>
      </c>
    </row>
    <row r="10" spans="1:22" s="1" customFormat="1" ht="15">
      <c r="A10" s="6">
        <v>8220</v>
      </c>
      <c r="B10" s="25" t="s">
        <v>141</v>
      </c>
      <c r="C10" s="33" t="s">
        <v>17</v>
      </c>
      <c r="D10" s="5">
        <v>28217</v>
      </c>
      <c r="E10" s="6">
        <v>41</v>
      </c>
      <c r="F10" s="10">
        <v>0.9016850000000001</v>
      </c>
      <c r="G10" s="32" t="s">
        <v>27</v>
      </c>
      <c r="H10" s="4" t="s">
        <v>142</v>
      </c>
      <c r="I10" s="4" t="s">
        <v>143</v>
      </c>
      <c r="J10" s="3">
        <v>82.2</v>
      </c>
      <c r="K10" s="4" t="s">
        <v>144</v>
      </c>
      <c r="L10" s="15">
        <v>345</v>
      </c>
      <c r="M10" s="8" t="s">
        <v>32</v>
      </c>
      <c r="N10" s="8" t="s">
        <v>20</v>
      </c>
      <c r="O10" s="13">
        <v>311.08132500000005</v>
      </c>
      <c r="P10" s="16" t="s">
        <v>122</v>
      </c>
      <c r="Q10" s="23" t="s">
        <v>85</v>
      </c>
      <c r="R10" s="4" t="s">
        <v>86</v>
      </c>
      <c r="S10" s="17" t="s">
        <v>109</v>
      </c>
      <c r="U10" s="14">
        <v>43465</v>
      </c>
      <c r="V10" s="69" t="s">
        <v>242</v>
      </c>
    </row>
    <row r="11" spans="1:22" s="1" customFormat="1" ht="15">
      <c r="A11" s="6">
        <v>8220</v>
      </c>
      <c r="B11" s="25" t="s">
        <v>141</v>
      </c>
      <c r="C11" s="33" t="s">
        <v>17</v>
      </c>
      <c r="D11" s="5">
        <v>28217</v>
      </c>
      <c r="E11" s="6">
        <v>41</v>
      </c>
      <c r="F11" s="10">
        <v>0.915647</v>
      </c>
      <c r="G11" s="32" t="s">
        <v>27</v>
      </c>
      <c r="H11" s="4" t="s">
        <v>142</v>
      </c>
      <c r="I11" s="4" t="s">
        <v>143</v>
      </c>
      <c r="J11" s="3">
        <v>79.9</v>
      </c>
      <c r="K11" s="4" t="s">
        <v>144</v>
      </c>
      <c r="L11" s="15">
        <v>342.5</v>
      </c>
      <c r="M11" s="8" t="s">
        <v>32</v>
      </c>
      <c r="N11" s="8" t="s">
        <v>20</v>
      </c>
      <c r="O11" s="13">
        <v>313.6090975</v>
      </c>
      <c r="P11" s="16" t="s">
        <v>122</v>
      </c>
      <c r="Q11" s="23" t="s">
        <v>85</v>
      </c>
      <c r="R11" s="4" t="s">
        <v>217</v>
      </c>
      <c r="S11" s="17" t="s">
        <v>109</v>
      </c>
      <c r="U11" s="14">
        <v>43465</v>
      </c>
      <c r="V11" s="69" t="s">
        <v>242</v>
      </c>
    </row>
    <row r="12" spans="1:22" s="1" customFormat="1" ht="15">
      <c r="A12" s="6">
        <v>3110</v>
      </c>
      <c r="B12" s="25" t="s">
        <v>39</v>
      </c>
      <c r="C12" s="33" t="s">
        <v>17</v>
      </c>
      <c r="D12" s="5">
        <v>24531</v>
      </c>
      <c r="E12" s="6">
        <f aca="true" t="shared" si="0" ref="E12:E22">DATEDIF(D12,U12,"y")</f>
        <v>51</v>
      </c>
      <c r="F12" s="10">
        <v>1.29246</v>
      </c>
      <c r="G12" s="35" t="s">
        <v>34</v>
      </c>
      <c r="H12" s="4" t="s">
        <v>40</v>
      </c>
      <c r="I12" s="4" t="s">
        <v>41</v>
      </c>
      <c r="J12" s="3">
        <v>46.8</v>
      </c>
      <c r="K12" s="4" t="s">
        <v>19</v>
      </c>
      <c r="L12" s="15">
        <v>363</v>
      </c>
      <c r="M12" s="9" t="s">
        <v>184</v>
      </c>
      <c r="N12" s="9" t="s">
        <v>184</v>
      </c>
      <c r="O12" s="8">
        <v>469.16298</v>
      </c>
      <c r="P12" s="16" t="s">
        <v>122</v>
      </c>
      <c r="Q12" s="23" t="s">
        <v>21</v>
      </c>
      <c r="R12" s="4" t="s">
        <v>185</v>
      </c>
      <c r="S12" s="27" t="s">
        <v>186</v>
      </c>
      <c r="U12" s="14">
        <v>43465</v>
      </c>
      <c r="V12" s="68" t="s">
        <v>241</v>
      </c>
    </row>
    <row r="13" spans="1:22" s="1" customFormat="1" ht="15">
      <c r="A13" s="6">
        <v>3110</v>
      </c>
      <c r="B13" s="25" t="s">
        <v>39</v>
      </c>
      <c r="C13" s="33" t="s">
        <v>17</v>
      </c>
      <c r="D13" s="5">
        <v>24531</v>
      </c>
      <c r="E13" s="6">
        <f t="shared" si="0"/>
        <v>51</v>
      </c>
      <c r="F13" s="10">
        <v>1.29246</v>
      </c>
      <c r="G13" s="35" t="s">
        <v>34</v>
      </c>
      <c r="H13" s="4" t="s">
        <v>40</v>
      </c>
      <c r="I13" s="4" t="s">
        <v>41</v>
      </c>
      <c r="J13" s="3">
        <v>49.6</v>
      </c>
      <c r="K13" s="4" t="s">
        <v>31</v>
      </c>
      <c r="L13" s="15">
        <v>363</v>
      </c>
      <c r="M13" s="9" t="s">
        <v>184</v>
      </c>
      <c r="N13" s="9" t="s">
        <v>184</v>
      </c>
      <c r="O13" s="8">
        <v>469.16298</v>
      </c>
      <c r="P13" s="16" t="s">
        <v>122</v>
      </c>
      <c r="Q13" s="23" t="s">
        <v>21</v>
      </c>
      <c r="R13" s="4" t="s">
        <v>192</v>
      </c>
      <c r="S13" s="27" t="s">
        <v>193</v>
      </c>
      <c r="U13" s="14">
        <v>43465</v>
      </c>
      <c r="V13" s="68" t="s">
        <v>241</v>
      </c>
    </row>
    <row r="14" spans="1:22" s="1" customFormat="1" ht="15">
      <c r="A14" s="6">
        <v>1141</v>
      </c>
      <c r="B14" s="25" t="s">
        <v>33</v>
      </c>
      <c r="C14" s="33" t="s">
        <v>17</v>
      </c>
      <c r="D14" s="5">
        <v>24556</v>
      </c>
      <c r="E14" s="6">
        <f t="shared" si="0"/>
        <v>51</v>
      </c>
      <c r="F14" s="10">
        <v>1.168435</v>
      </c>
      <c r="G14" s="35" t="s">
        <v>34</v>
      </c>
      <c r="H14" s="4" t="s">
        <v>35</v>
      </c>
      <c r="I14" s="4" t="s">
        <v>36</v>
      </c>
      <c r="J14" s="3">
        <v>56.5</v>
      </c>
      <c r="K14" s="4" t="s">
        <v>23</v>
      </c>
      <c r="L14" s="15">
        <v>355</v>
      </c>
      <c r="M14" s="9" t="s">
        <v>184</v>
      </c>
      <c r="N14" s="9" t="s">
        <v>184</v>
      </c>
      <c r="O14" s="8">
        <v>414.79442499999993</v>
      </c>
      <c r="P14" s="16" t="s">
        <v>122</v>
      </c>
      <c r="Q14" s="23" t="s">
        <v>21</v>
      </c>
      <c r="R14" s="4" t="s">
        <v>185</v>
      </c>
      <c r="S14" s="27" t="s">
        <v>186</v>
      </c>
      <c r="U14" s="14">
        <v>43465</v>
      </c>
      <c r="V14" s="68" t="s">
        <v>241</v>
      </c>
    </row>
    <row r="15" spans="1:22" s="1" customFormat="1" ht="15">
      <c r="A15" s="6">
        <v>1141</v>
      </c>
      <c r="B15" s="25" t="s">
        <v>33</v>
      </c>
      <c r="C15" s="33" t="s">
        <v>17</v>
      </c>
      <c r="D15" s="5">
        <v>24556</v>
      </c>
      <c r="E15" s="6">
        <f t="shared" si="0"/>
        <v>51</v>
      </c>
      <c r="F15" s="10">
        <v>1.168435</v>
      </c>
      <c r="G15" s="35" t="s">
        <v>34</v>
      </c>
      <c r="H15" s="4" t="s">
        <v>35</v>
      </c>
      <c r="I15" s="4" t="s">
        <v>36</v>
      </c>
      <c r="J15" s="3">
        <v>56.5</v>
      </c>
      <c r="K15" s="4" t="s">
        <v>23</v>
      </c>
      <c r="L15" s="15">
        <v>355</v>
      </c>
      <c r="M15" s="9" t="s">
        <v>184</v>
      </c>
      <c r="N15" s="9" t="s">
        <v>184</v>
      </c>
      <c r="O15" s="8">
        <v>414.79442499999993</v>
      </c>
      <c r="P15" s="16" t="s">
        <v>122</v>
      </c>
      <c r="Q15" s="23" t="s">
        <v>21</v>
      </c>
      <c r="R15" s="4" t="s">
        <v>192</v>
      </c>
      <c r="S15" s="27" t="s">
        <v>193</v>
      </c>
      <c r="U15" s="14">
        <v>43465</v>
      </c>
      <c r="V15" s="68" t="s">
        <v>241</v>
      </c>
    </row>
    <row r="16" spans="1:22" s="1" customFormat="1" ht="15">
      <c r="A16" s="6">
        <v>960</v>
      </c>
      <c r="B16" s="25" t="s">
        <v>45</v>
      </c>
      <c r="C16" s="33" t="s">
        <v>17</v>
      </c>
      <c r="D16" s="5">
        <v>21992</v>
      </c>
      <c r="E16" s="6">
        <f t="shared" si="0"/>
        <v>58</v>
      </c>
      <c r="F16" s="10">
        <v>1.1766059999999998</v>
      </c>
      <c r="G16" s="35" t="s">
        <v>34</v>
      </c>
      <c r="H16" s="4" t="s">
        <v>102</v>
      </c>
      <c r="I16" s="4" t="s">
        <v>103</v>
      </c>
      <c r="J16" s="3">
        <v>56</v>
      </c>
      <c r="K16" s="4" t="s">
        <v>23</v>
      </c>
      <c r="L16" s="15">
        <v>327.5</v>
      </c>
      <c r="M16" s="9" t="s">
        <v>184</v>
      </c>
      <c r="N16" s="9" t="s">
        <v>184</v>
      </c>
      <c r="O16" s="8">
        <v>385.3384649999999</v>
      </c>
      <c r="P16" s="16" t="s">
        <v>122</v>
      </c>
      <c r="Q16" s="23" t="s">
        <v>21</v>
      </c>
      <c r="R16" s="4" t="s">
        <v>192</v>
      </c>
      <c r="S16" s="27" t="s">
        <v>193</v>
      </c>
      <c r="U16" s="14">
        <v>43465</v>
      </c>
      <c r="V16" s="68" t="s">
        <v>241</v>
      </c>
    </row>
    <row r="17" spans="1:22" s="1" customFormat="1" ht="15">
      <c r="A17" s="6">
        <v>1487</v>
      </c>
      <c r="B17" s="25" t="s">
        <v>187</v>
      </c>
      <c r="C17" s="33" t="s">
        <v>17</v>
      </c>
      <c r="D17" s="5">
        <v>24729</v>
      </c>
      <c r="E17" s="6">
        <f t="shared" si="0"/>
        <v>51</v>
      </c>
      <c r="F17" s="10">
        <v>1.147803</v>
      </c>
      <c r="G17" s="35" t="s">
        <v>34</v>
      </c>
      <c r="H17" s="4" t="s">
        <v>188</v>
      </c>
      <c r="I17" s="4" t="s">
        <v>143</v>
      </c>
      <c r="J17" s="3">
        <v>57.8</v>
      </c>
      <c r="K17" s="4" t="s">
        <v>37</v>
      </c>
      <c r="L17" s="15">
        <v>305</v>
      </c>
      <c r="M17" s="9" t="s">
        <v>184</v>
      </c>
      <c r="N17" s="9" t="s">
        <v>184</v>
      </c>
      <c r="O17" s="8">
        <v>350.07991499999997</v>
      </c>
      <c r="P17" s="16" t="s">
        <v>122</v>
      </c>
      <c r="Q17" s="23" t="s">
        <v>21</v>
      </c>
      <c r="R17" s="4" t="s">
        <v>192</v>
      </c>
      <c r="S17" s="27" t="s">
        <v>193</v>
      </c>
      <c r="U17" s="14">
        <v>43465</v>
      </c>
      <c r="V17" s="68" t="s">
        <v>241</v>
      </c>
    </row>
    <row r="18" spans="1:22" s="1" customFormat="1" ht="15">
      <c r="A18" s="6">
        <v>2328</v>
      </c>
      <c r="B18" s="4" t="s">
        <v>133</v>
      </c>
      <c r="C18" s="33" t="s">
        <v>17</v>
      </c>
      <c r="D18" s="5">
        <v>21842</v>
      </c>
      <c r="E18" s="6">
        <f t="shared" si="0"/>
        <v>59</v>
      </c>
      <c r="F18" s="10">
        <v>1.075251</v>
      </c>
      <c r="G18" s="35" t="s">
        <v>34</v>
      </c>
      <c r="H18" s="4" t="s">
        <v>237</v>
      </c>
      <c r="I18" s="4" t="s">
        <v>134</v>
      </c>
      <c r="J18" s="3" t="s">
        <v>251</v>
      </c>
      <c r="K18" s="4" t="s">
        <v>37</v>
      </c>
      <c r="L18" s="15">
        <v>320</v>
      </c>
      <c r="M18" s="8" t="s">
        <v>32</v>
      </c>
      <c r="N18" s="8" t="s">
        <v>28</v>
      </c>
      <c r="O18" s="13">
        <v>344.08032</v>
      </c>
      <c r="P18" s="16" t="s">
        <v>122</v>
      </c>
      <c r="Q18" s="67" t="s">
        <v>85</v>
      </c>
      <c r="R18" s="4" t="s">
        <v>243</v>
      </c>
      <c r="S18" s="9" t="s">
        <v>100</v>
      </c>
      <c r="U18" s="14">
        <v>43465</v>
      </c>
      <c r="V18" s="70" t="s">
        <v>241</v>
      </c>
    </row>
    <row r="19" spans="1:22" s="1" customFormat="1" ht="15">
      <c r="A19" s="6">
        <v>969</v>
      </c>
      <c r="B19" s="25" t="s">
        <v>168</v>
      </c>
      <c r="C19" s="33" t="s">
        <v>17</v>
      </c>
      <c r="D19" s="5">
        <v>21003</v>
      </c>
      <c r="E19" s="6">
        <f t="shared" si="0"/>
        <v>61</v>
      </c>
      <c r="F19" s="10">
        <v>1.2807549999999999</v>
      </c>
      <c r="G19" s="24" t="s">
        <v>29</v>
      </c>
      <c r="H19" s="4" t="s">
        <v>169</v>
      </c>
      <c r="I19" s="4" t="s">
        <v>170</v>
      </c>
      <c r="J19" s="3">
        <v>50.2</v>
      </c>
      <c r="K19" s="4" t="s">
        <v>31</v>
      </c>
      <c r="L19" s="15">
        <v>245</v>
      </c>
      <c r="M19" s="9" t="s">
        <v>184</v>
      </c>
      <c r="N19" s="9" t="s">
        <v>184</v>
      </c>
      <c r="O19" s="8">
        <v>313.784975</v>
      </c>
      <c r="P19" s="16" t="s">
        <v>122</v>
      </c>
      <c r="Q19" s="23" t="s">
        <v>21</v>
      </c>
      <c r="R19" s="4" t="s">
        <v>185</v>
      </c>
      <c r="S19" s="27" t="s">
        <v>186</v>
      </c>
      <c r="U19" s="14">
        <v>43465</v>
      </c>
      <c r="V19" s="68" t="s">
        <v>241</v>
      </c>
    </row>
    <row r="20" spans="1:22" s="1" customFormat="1" ht="15">
      <c r="A20" s="6">
        <v>969</v>
      </c>
      <c r="B20" s="25" t="s">
        <v>168</v>
      </c>
      <c r="C20" s="33" t="s">
        <v>17</v>
      </c>
      <c r="D20" s="5">
        <v>21003</v>
      </c>
      <c r="E20" s="6">
        <f t="shared" si="0"/>
        <v>61</v>
      </c>
      <c r="F20" s="10">
        <v>1.2807549999999999</v>
      </c>
      <c r="G20" s="24" t="s">
        <v>29</v>
      </c>
      <c r="H20" s="4" t="s">
        <v>169</v>
      </c>
      <c r="I20" s="4" t="s">
        <v>170</v>
      </c>
      <c r="J20" s="3">
        <v>50.2</v>
      </c>
      <c r="K20" s="4" t="s">
        <v>31</v>
      </c>
      <c r="L20" s="15">
        <v>245</v>
      </c>
      <c r="M20" s="9" t="s">
        <v>184</v>
      </c>
      <c r="N20" s="9" t="s">
        <v>184</v>
      </c>
      <c r="O20" s="8">
        <v>313.784975</v>
      </c>
      <c r="P20" s="16" t="s">
        <v>122</v>
      </c>
      <c r="Q20" s="23" t="s">
        <v>21</v>
      </c>
      <c r="R20" s="4" t="s">
        <v>192</v>
      </c>
      <c r="S20" s="27" t="s">
        <v>193</v>
      </c>
      <c r="U20" s="14">
        <v>43465</v>
      </c>
      <c r="V20" s="68" t="s">
        <v>241</v>
      </c>
    </row>
    <row r="21" spans="1:22" s="1" customFormat="1" ht="15">
      <c r="A21" s="6">
        <v>5643</v>
      </c>
      <c r="B21" s="25" t="s">
        <v>42</v>
      </c>
      <c r="C21" s="33" t="s">
        <v>17</v>
      </c>
      <c r="D21" s="5">
        <v>20702</v>
      </c>
      <c r="E21" s="6">
        <f t="shared" si="0"/>
        <v>62</v>
      </c>
      <c r="F21" s="10">
        <v>1.181571</v>
      </c>
      <c r="G21" s="24" t="s">
        <v>29</v>
      </c>
      <c r="H21" s="4" t="s">
        <v>43</v>
      </c>
      <c r="I21" s="4" t="s">
        <v>44</v>
      </c>
      <c r="J21" s="3">
        <v>55.7</v>
      </c>
      <c r="K21" s="4" t="s">
        <v>23</v>
      </c>
      <c r="L21" s="15">
        <v>330</v>
      </c>
      <c r="M21" s="9" t="s">
        <v>184</v>
      </c>
      <c r="N21" s="9" t="s">
        <v>184</v>
      </c>
      <c r="O21" s="8">
        <v>389.91843</v>
      </c>
      <c r="P21" s="16" t="s">
        <v>122</v>
      </c>
      <c r="Q21" s="23" t="s">
        <v>21</v>
      </c>
      <c r="R21" s="4" t="s">
        <v>192</v>
      </c>
      <c r="S21" s="27" t="s">
        <v>193</v>
      </c>
      <c r="U21" s="14">
        <v>43465</v>
      </c>
      <c r="V21" s="68" t="s">
        <v>241</v>
      </c>
    </row>
    <row r="22" spans="1:22" s="1" customFormat="1" ht="15">
      <c r="A22" s="6">
        <v>703</v>
      </c>
      <c r="B22" s="25" t="s">
        <v>48</v>
      </c>
      <c r="C22" s="33" t="s">
        <v>17</v>
      </c>
      <c r="D22" s="5">
        <v>20836</v>
      </c>
      <c r="E22" s="6">
        <f t="shared" si="0"/>
        <v>61</v>
      </c>
      <c r="F22" s="10">
        <v>1.174961</v>
      </c>
      <c r="G22" s="24" t="s">
        <v>29</v>
      </c>
      <c r="H22" s="4" t="s">
        <v>49</v>
      </c>
      <c r="I22" s="4" t="s">
        <v>50</v>
      </c>
      <c r="J22" s="3">
        <v>56.1</v>
      </c>
      <c r="K22" s="4" t="s">
        <v>23</v>
      </c>
      <c r="L22" s="15">
        <v>292.5</v>
      </c>
      <c r="M22" s="9" t="s">
        <v>184</v>
      </c>
      <c r="N22" s="9" t="s">
        <v>184</v>
      </c>
      <c r="O22" s="8">
        <v>343.6760925</v>
      </c>
      <c r="P22" s="16" t="s">
        <v>122</v>
      </c>
      <c r="Q22" s="23" t="s">
        <v>21</v>
      </c>
      <c r="R22" s="4" t="s">
        <v>185</v>
      </c>
      <c r="S22" s="27" t="s">
        <v>186</v>
      </c>
      <c r="U22" s="14">
        <v>43465</v>
      </c>
      <c r="V22" s="68" t="s">
        <v>241</v>
      </c>
    </row>
    <row r="23" spans="1:22" s="1" customFormat="1" ht="15">
      <c r="A23" s="6">
        <v>577</v>
      </c>
      <c r="B23" s="4" t="s">
        <v>118</v>
      </c>
      <c r="C23" s="33" t="s">
        <v>17</v>
      </c>
      <c r="D23" s="5">
        <v>17974</v>
      </c>
      <c r="E23" s="6">
        <v>69</v>
      </c>
      <c r="F23" s="10">
        <v>1.088447</v>
      </c>
      <c r="G23" s="24" t="s">
        <v>29</v>
      </c>
      <c r="H23" s="4" t="s">
        <v>218</v>
      </c>
      <c r="I23" s="4" t="s">
        <v>219</v>
      </c>
      <c r="J23" s="3">
        <v>61.9</v>
      </c>
      <c r="K23" s="4" t="s">
        <v>37</v>
      </c>
      <c r="L23" s="15">
        <v>257.5</v>
      </c>
      <c r="M23" s="8" t="s">
        <v>32</v>
      </c>
      <c r="N23" s="8" t="s">
        <v>30</v>
      </c>
      <c r="O23" s="13">
        <v>280.2751025</v>
      </c>
      <c r="P23" s="16" t="s">
        <v>122</v>
      </c>
      <c r="Q23" s="67" t="s">
        <v>85</v>
      </c>
      <c r="R23" s="4" t="s">
        <v>243</v>
      </c>
      <c r="S23" s="9" t="s">
        <v>228</v>
      </c>
      <c r="U23" s="14">
        <v>43465</v>
      </c>
      <c r="V23" s="70" t="s">
        <v>241</v>
      </c>
    </row>
    <row r="24" spans="1:22" s="1" customFormat="1" ht="15">
      <c r="A24" s="6">
        <v>601</v>
      </c>
      <c r="B24" s="25" t="s">
        <v>98</v>
      </c>
      <c r="C24" s="33" t="s">
        <v>17</v>
      </c>
      <c r="D24" s="5">
        <v>17030</v>
      </c>
      <c r="E24" s="6">
        <f>DATEDIF(D24,U24,"y")</f>
        <v>72</v>
      </c>
      <c r="F24" s="10">
        <v>1.265402</v>
      </c>
      <c r="G24" s="34" t="s">
        <v>70</v>
      </c>
      <c r="H24" s="4" t="s">
        <v>171</v>
      </c>
      <c r="I24" s="4" t="s">
        <v>172</v>
      </c>
      <c r="J24" s="3">
        <v>51</v>
      </c>
      <c r="K24" s="4" t="s">
        <v>31</v>
      </c>
      <c r="L24" s="15">
        <v>225</v>
      </c>
      <c r="M24" s="9" t="s">
        <v>184</v>
      </c>
      <c r="N24" s="9" t="s">
        <v>184</v>
      </c>
      <c r="O24" s="8">
        <v>284.71545</v>
      </c>
      <c r="P24" s="16" t="s">
        <v>122</v>
      </c>
      <c r="Q24" s="23" t="s">
        <v>21</v>
      </c>
      <c r="R24" s="4" t="s">
        <v>185</v>
      </c>
      <c r="S24" s="27" t="s">
        <v>186</v>
      </c>
      <c r="U24" s="14">
        <v>43465</v>
      </c>
      <c r="V24" s="68" t="s">
        <v>241</v>
      </c>
    </row>
    <row r="25" spans="1:22" s="1" customFormat="1" ht="15">
      <c r="A25" s="6">
        <v>1005</v>
      </c>
      <c r="B25" s="25" t="s">
        <v>45</v>
      </c>
      <c r="C25" s="33" t="s">
        <v>17</v>
      </c>
      <c r="D25" s="5">
        <v>29737</v>
      </c>
      <c r="E25" s="6">
        <v>37</v>
      </c>
      <c r="F25" s="10">
        <v>1.3479979999999998</v>
      </c>
      <c r="G25" s="4" t="s">
        <v>18</v>
      </c>
      <c r="H25" s="4" t="s">
        <v>46</v>
      </c>
      <c r="I25" s="4" t="s">
        <v>47</v>
      </c>
      <c r="J25" s="3">
        <v>46.85</v>
      </c>
      <c r="K25" s="4" t="s">
        <v>19</v>
      </c>
      <c r="L25" s="15">
        <v>320</v>
      </c>
      <c r="M25" s="8" t="s">
        <v>20</v>
      </c>
      <c r="N25" s="8" t="s">
        <v>20</v>
      </c>
      <c r="O25" s="13">
        <v>431.3593599999999</v>
      </c>
      <c r="P25" s="16" t="s">
        <v>122</v>
      </c>
      <c r="Q25" s="23" t="s">
        <v>85</v>
      </c>
      <c r="R25" s="4" t="s">
        <v>86</v>
      </c>
      <c r="S25" s="17" t="s">
        <v>87</v>
      </c>
      <c r="U25" s="14">
        <v>43465</v>
      </c>
      <c r="V25" s="69" t="s">
        <v>242</v>
      </c>
    </row>
    <row r="26" spans="1:22" s="1" customFormat="1" ht="15">
      <c r="A26" s="6">
        <v>3239</v>
      </c>
      <c r="B26" s="25" t="s">
        <v>22</v>
      </c>
      <c r="C26" s="33" t="s">
        <v>17</v>
      </c>
      <c r="D26" s="5">
        <v>34619</v>
      </c>
      <c r="E26" s="6">
        <v>24</v>
      </c>
      <c r="F26" s="10">
        <v>1.3573439999999999</v>
      </c>
      <c r="G26" s="4" t="s">
        <v>18</v>
      </c>
      <c r="H26" s="4" t="s">
        <v>204</v>
      </c>
      <c r="I26" s="4" t="s">
        <v>38</v>
      </c>
      <c r="J26" s="3">
        <v>46.4</v>
      </c>
      <c r="K26" s="4" t="s">
        <v>19</v>
      </c>
      <c r="L26" s="15">
        <v>275</v>
      </c>
      <c r="M26" s="8" t="s">
        <v>20</v>
      </c>
      <c r="N26" s="8" t="s">
        <v>20</v>
      </c>
      <c r="O26" s="13">
        <v>373.26959999999997</v>
      </c>
      <c r="P26" s="16" t="s">
        <v>122</v>
      </c>
      <c r="Q26" s="23" t="s">
        <v>85</v>
      </c>
      <c r="R26" s="4" t="s">
        <v>217</v>
      </c>
      <c r="S26" s="17" t="s">
        <v>228</v>
      </c>
      <c r="U26" s="14">
        <v>43465</v>
      </c>
      <c r="V26" s="69" t="s">
        <v>242</v>
      </c>
    </row>
    <row r="27" spans="1:22" s="39" customFormat="1" ht="15">
      <c r="A27" s="6">
        <v>2177</v>
      </c>
      <c r="B27" s="25" t="s">
        <v>164</v>
      </c>
      <c r="C27" s="33" t="s">
        <v>17</v>
      </c>
      <c r="D27" s="5">
        <v>32283</v>
      </c>
      <c r="E27" s="6">
        <v>30</v>
      </c>
      <c r="F27" s="10">
        <v>1.161992</v>
      </c>
      <c r="G27" s="4" t="s">
        <v>18</v>
      </c>
      <c r="H27" s="4" t="s">
        <v>25</v>
      </c>
      <c r="I27" s="4" t="s">
        <v>26</v>
      </c>
      <c r="J27" s="3">
        <v>56.9</v>
      </c>
      <c r="K27" s="4" t="s">
        <v>23</v>
      </c>
      <c r="L27" s="15">
        <v>417.5</v>
      </c>
      <c r="M27" s="8" t="s">
        <v>163</v>
      </c>
      <c r="N27" s="8" t="s">
        <v>163</v>
      </c>
      <c r="O27" s="13">
        <v>485.13165999999995</v>
      </c>
      <c r="P27" s="16" t="s">
        <v>122</v>
      </c>
      <c r="Q27" s="23" t="s">
        <v>85</v>
      </c>
      <c r="R27" s="4" t="s">
        <v>86</v>
      </c>
      <c r="S27" s="17" t="s">
        <v>95</v>
      </c>
      <c r="T27" s="1"/>
      <c r="U27" s="14">
        <v>43465</v>
      </c>
      <c r="V27" s="69" t="s">
        <v>242</v>
      </c>
    </row>
    <row r="28" spans="1:22" s="1" customFormat="1" ht="15">
      <c r="A28" s="6">
        <v>1571</v>
      </c>
      <c r="B28" s="25" t="s">
        <v>153</v>
      </c>
      <c r="C28" s="33" t="s">
        <v>17</v>
      </c>
      <c r="D28" s="5">
        <v>31228</v>
      </c>
      <c r="E28" s="6">
        <v>33</v>
      </c>
      <c r="F28" s="10">
        <v>1.168435</v>
      </c>
      <c r="G28" s="4" t="s">
        <v>18</v>
      </c>
      <c r="H28" s="4" t="s">
        <v>51</v>
      </c>
      <c r="I28" s="4" t="s">
        <v>165</v>
      </c>
      <c r="J28" s="3">
        <v>56.5</v>
      </c>
      <c r="K28" s="4" t="s">
        <v>23</v>
      </c>
      <c r="L28" s="15">
        <v>440</v>
      </c>
      <c r="M28" s="8" t="s">
        <v>163</v>
      </c>
      <c r="N28" s="8" t="s">
        <v>163</v>
      </c>
      <c r="O28" s="13">
        <v>514.1114</v>
      </c>
      <c r="P28" s="16" t="s">
        <v>122</v>
      </c>
      <c r="Q28" s="23" t="s">
        <v>85</v>
      </c>
      <c r="R28" s="4" t="s">
        <v>86</v>
      </c>
      <c r="S28" s="17" t="s">
        <v>99</v>
      </c>
      <c r="U28" s="14">
        <v>43465</v>
      </c>
      <c r="V28" s="69" t="s">
        <v>242</v>
      </c>
    </row>
    <row r="29" spans="1:22" s="1" customFormat="1" ht="15">
      <c r="A29" s="6">
        <v>2177</v>
      </c>
      <c r="B29" s="25" t="s">
        <v>164</v>
      </c>
      <c r="C29" s="33" t="s">
        <v>17</v>
      </c>
      <c r="D29" s="5">
        <v>32283</v>
      </c>
      <c r="E29" s="6">
        <v>30</v>
      </c>
      <c r="F29" s="10">
        <v>1.1572149999999999</v>
      </c>
      <c r="G29" s="4" t="s">
        <v>18</v>
      </c>
      <c r="H29" s="4" t="s">
        <v>25</v>
      </c>
      <c r="I29" s="4" t="s">
        <v>26</v>
      </c>
      <c r="J29" s="3">
        <v>57.2</v>
      </c>
      <c r="K29" s="4" t="s">
        <v>37</v>
      </c>
      <c r="L29" s="15">
        <v>430</v>
      </c>
      <c r="M29" s="8" t="s">
        <v>20</v>
      </c>
      <c r="N29" s="8" t="s">
        <v>20</v>
      </c>
      <c r="O29" s="13">
        <v>497.60245</v>
      </c>
      <c r="P29" s="16" t="s">
        <v>122</v>
      </c>
      <c r="Q29" s="23" t="s">
        <v>85</v>
      </c>
      <c r="R29" s="4" t="s">
        <v>217</v>
      </c>
      <c r="S29" s="17" t="s">
        <v>227</v>
      </c>
      <c r="U29" s="14">
        <v>43465</v>
      </c>
      <c r="V29" s="69" t="s">
        <v>242</v>
      </c>
    </row>
    <row r="30" spans="1:22" s="1" customFormat="1" ht="15">
      <c r="A30" s="6">
        <v>1423</v>
      </c>
      <c r="B30" s="25" t="s">
        <v>189</v>
      </c>
      <c r="C30" s="4" t="s">
        <v>52</v>
      </c>
      <c r="D30" s="5">
        <v>27266</v>
      </c>
      <c r="E30" s="6">
        <f>DATEDIF(D30,U30,"y")</f>
        <v>44</v>
      </c>
      <c r="F30" s="10">
        <v>0.878725</v>
      </c>
      <c r="G30" s="32" t="s">
        <v>27</v>
      </c>
      <c r="H30" s="4" t="s">
        <v>54</v>
      </c>
      <c r="I30" s="4" t="s">
        <v>55</v>
      </c>
      <c r="J30" s="3">
        <v>58.1</v>
      </c>
      <c r="K30" s="4" t="s">
        <v>53</v>
      </c>
      <c r="L30" s="15">
        <v>410</v>
      </c>
      <c r="M30" s="9" t="s">
        <v>184</v>
      </c>
      <c r="N30" s="9" t="s">
        <v>184</v>
      </c>
      <c r="O30" s="8">
        <v>360.27725</v>
      </c>
      <c r="P30" s="16" t="s">
        <v>122</v>
      </c>
      <c r="Q30" s="23" t="s">
        <v>21</v>
      </c>
      <c r="R30" s="4" t="s">
        <v>192</v>
      </c>
      <c r="S30" s="27" t="s">
        <v>193</v>
      </c>
      <c r="U30" s="14">
        <v>43465</v>
      </c>
      <c r="V30" s="68" t="s">
        <v>241</v>
      </c>
    </row>
    <row r="31" spans="1:22" s="1" customFormat="1" ht="15">
      <c r="A31" s="6">
        <v>1397</v>
      </c>
      <c r="B31" s="25" t="s">
        <v>162</v>
      </c>
      <c r="C31" s="4" t="s">
        <v>52</v>
      </c>
      <c r="D31" s="5">
        <v>27424</v>
      </c>
      <c r="E31" s="6">
        <v>42</v>
      </c>
      <c r="F31" s="26">
        <v>0.7475</v>
      </c>
      <c r="G31" s="32" t="s">
        <v>27</v>
      </c>
      <c r="H31" s="4" t="s">
        <v>197</v>
      </c>
      <c r="I31" s="4" t="s">
        <v>198</v>
      </c>
      <c r="J31" s="26">
        <v>790</v>
      </c>
      <c r="K31" s="4" t="s">
        <v>63</v>
      </c>
      <c r="L31" s="15" t="s">
        <v>194</v>
      </c>
      <c r="M31" s="9" t="s">
        <v>184</v>
      </c>
      <c r="N31" s="9" t="s">
        <v>184</v>
      </c>
      <c r="O31" s="8" t="s">
        <v>194</v>
      </c>
      <c r="P31" s="16" t="s">
        <v>122</v>
      </c>
      <c r="Q31" s="23" t="s">
        <v>21</v>
      </c>
      <c r="R31" s="4" t="s">
        <v>202</v>
      </c>
      <c r="S31" s="27" t="s">
        <v>193</v>
      </c>
      <c r="U31" s="14">
        <v>43465</v>
      </c>
      <c r="V31" s="68" t="s">
        <v>241</v>
      </c>
    </row>
    <row r="32" spans="1:22" s="1" customFormat="1" ht="15">
      <c r="A32" s="6">
        <v>61</v>
      </c>
      <c r="B32" s="25" t="s">
        <v>187</v>
      </c>
      <c r="C32" s="4" t="s">
        <v>52</v>
      </c>
      <c r="D32" s="5">
        <v>25215</v>
      </c>
      <c r="E32" s="6">
        <f>DATEDIF(D32,U32,"y")</f>
        <v>49</v>
      </c>
      <c r="F32" s="10">
        <v>0.7227990000000001</v>
      </c>
      <c r="G32" s="32" t="s">
        <v>27</v>
      </c>
      <c r="H32" s="4" t="s">
        <v>188</v>
      </c>
      <c r="I32" s="4" t="s">
        <v>127</v>
      </c>
      <c r="J32" s="3">
        <v>73.5</v>
      </c>
      <c r="K32" s="4" t="s">
        <v>58</v>
      </c>
      <c r="L32" s="15">
        <v>537.5</v>
      </c>
      <c r="M32" s="9" t="s">
        <v>184</v>
      </c>
      <c r="N32" s="9" t="s">
        <v>184</v>
      </c>
      <c r="O32" s="8">
        <v>388.50446250000005</v>
      </c>
      <c r="P32" s="16" t="s">
        <v>122</v>
      </c>
      <c r="Q32" s="23" t="s">
        <v>21</v>
      </c>
      <c r="R32" s="4" t="s">
        <v>192</v>
      </c>
      <c r="S32" s="27" t="s">
        <v>193</v>
      </c>
      <c r="U32" s="14">
        <v>43465</v>
      </c>
      <c r="V32" s="68" t="s">
        <v>241</v>
      </c>
    </row>
    <row r="33" spans="1:22" s="1" customFormat="1" ht="15">
      <c r="A33" s="6">
        <v>1060</v>
      </c>
      <c r="B33" s="25" t="s">
        <v>98</v>
      </c>
      <c r="C33" s="4" t="s">
        <v>52</v>
      </c>
      <c r="D33" s="5">
        <v>25262</v>
      </c>
      <c r="E33" s="6">
        <v>49</v>
      </c>
      <c r="F33" s="10">
        <v>0.722377</v>
      </c>
      <c r="G33" s="32" t="s">
        <v>27</v>
      </c>
      <c r="H33" s="4" t="s">
        <v>156</v>
      </c>
      <c r="I33" s="4" t="s">
        <v>157</v>
      </c>
      <c r="J33" s="3">
        <v>73.56</v>
      </c>
      <c r="K33" s="4" t="s">
        <v>58</v>
      </c>
      <c r="L33" s="15">
        <v>517.5</v>
      </c>
      <c r="M33" s="8" t="s">
        <v>20</v>
      </c>
      <c r="N33" s="8" t="s">
        <v>28</v>
      </c>
      <c r="O33" s="13">
        <v>373.8300975</v>
      </c>
      <c r="P33" s="16" t="s">
        <v>122</v>
      </c>
      <c r="Q33" s="23" t="s">
        <v>85</v>
      </c>
      <c r="R33" s="4" t="s">
        <v>86</v>
      </c>
      <c r="S33" s="17" t="s">
        <v>99</v>
      </c>
      <c r="U33" s="14">
        <v>43465</v>
      </c>
      <c r="V33" s="70" t="s">
        <v>241</v>
      </c>
    </row>
    <row r="34" spans="1:22" s="1" customFormat="1" ht="15">
      <c r="A34" s="6">
        <v>61</v>
      </c>
      <c r="B34" s="25" t="s">
        <v>230</v>
      </c>
      <c r="C34" s="4" t="s">
        <v>52</v>
      </c>
      <c r="D34" s="5">
        <v>25215</v>
      </c>
      <c r="E34" s="6">
        <v>49</v>
      </c>
      <c r="F34" s="10">
        <v>0.679195</v>
      </c>
      <c r="G34" s="32" t="s">
        <v>27</v>
      </c>
      <c r="H34" s="4" t="s">
        <v>188</v>
      </c>
      <c r="I34" s="4" t="s">
        <v>224</v>
      </c>
      <c r="J34" s="3">
        <v>80.66</v>
      </c>
      <c r="K34" s="4" t="s">
        <v>66</v>
      </c>
      <c r="L34" s="15">
        <v>572.5</v>
      </c>
      <c r="M34" s="8" t="s">
        <v>20</v>
      </c>
      <c r="N34" s="8" t="s">
        <v>28</v>
      </c>
      <c r="O34" s="13">
        <v>388.8391375</v>
      </c>
      <c r="P34" s="16" t="s">
        <v>122</v>
      </c>
      <c r="Q34" s="23" t="s">
        <v>85</v>
      </c>
      <c r="R34" s="4" t="s">
        <v>217</v>
      </c>
      <c r="S34" s="17" t="s">
        <v>99</v>
      </c>
      <c r="U34" s="14">
        <v>43465</v>
      </c>
      <c r="V34" s="70" t="s">
        <v>241</v>
      </c>
    </row>
    <row r="35" spans="1:22" s="1" customFormat="1" ht="15">
      <c r="A35" s="6">
        <v>1002</v>
      </c>
      <c r="B35" s="25" t="s">
        <v>24</v>
      </c>
      <c r="C35" s="4" t="s">
        <v>52</v>
      </c>
      <c r="D35" s="5">
        <v>26031</v>
      </c>
      <c r="E35" s="6">
        <v>47</v>
      </c>
      <c r="F35" s="10">
        <v>0.670884</v>
      </c>
      <c r="G35" s="32" t="s">
        <v>27</v>
      </c>
      <c r="H35" s="4" t="s">
        <v>151</v>
      </c>
      <c r="I35" s="4" t="s">
        <v>152</v>
      </c>
      <c r="J35" s="3">
        <v>82.3</v>
      </c>
      <c r="K35" s="4" t="s">
        <v>66</v>
      </c>
      <c r="L35" s="15">
        <v>592.5</v>
      </c>
      <c r="M35" s="8" t="s">
        <v>32</v>
      </c>
      <c r="N35" s="8" t="s">
        <v>28</v>
      </c>
      <c r="O35" s="13">
        <v>397.49877000000004</v>
      </c>
      <c r="P35" s="16" t="s">
        <v>122</v>
      </c>
      <c r="Q35" s="23" t="s">
        <v>85</v>
      </c>
      <c r="R35" s="4" t="s">
        <v>86</v>
      </c>
      <c r="S35" s="17" t="s">
        <v>95</v>
      </c>
      <c r="U35" s="14">
        <v>43465</v>
      </c>
      <c r="V35" s="70" t="s">
        <v>241</v>
      </c>
    </row>
    <row r="36" spans="1:22" s="1" customFormat="1" ht="15">
      <c r="A36" s="6">
        <v>4562</v>
      </c>
      <c r="B36" s="25" t="s">
        <v>229</v>
      </c>
      <c r="C36" s="4" t="s">
        <v>52</v>
      </c>
      <c r="D36" s="5">
        <v>25289</v>
      </c>
      <c r="E36" s="6">
        <v>49</v>
      </c>
      <c r="F36" s="10">
        <v>0.672363</v>
      </c>
      <c r="G36" s="32" t="s">
        <v>27</v>
      </c>
      <c r="H36" s="4" t="s">
        <v>131</v>
      </c>
      <c r="I36" s="4" t="s">
        <v>132</v>
      </c>
      <c r="J36" s="3">
        <v>82</v>
      </c>
      <c r="K36" s="4" t="s">
        <v>66</v>
      </c>
      <c r="L36" s="15">
        <v>635</v>
      </c>
      <c r="M36" s="8" t="s">
        <v>32</v>
      </c>
      <c r="N36" s="8" t="s">
        <v>28</v>
      </c>
      <c r="O36" s="13">
        <v>426.950505</v>
      </c>
      <c r="P36" s="16" t="s">
        <v>122</v>
      </c>
      <c r="Q36" s="23" t="s">
        <v>85</v>
      </c>
      <c r="R36" s="4" t="s">
        <v>217</v>
      </c>
      <c r="S36" s="17" t="s">
        <v>100</v>
      </c>
      <c r="U36" s="14">
        <v>43465</v>
      </c>
      <c r="V36" s="70" t="s">
        <v>241</v>
      </c>
    </row>
    <row r="37" spans="1:22" s="1" customFormat="1" ht="15">
      <c r="A37" s="6">
        <v>795</v>
      </c>
      <c r="B37" s="4" t="s">
        <v>249</v>
      </c>
      <c r="C37" s="4" t="s">
        <v>52</v>
      </c>
      <c r="D37" s="5">
        <v>27237</v>
      </c>
      <c r="E37" s="6">
        <f>DATEDIF(D37,U37,"y")</f>
        <v>44</v>
      </c>
      <c r="F37" s="10">
        <v>0.6784640000000001</v>
      </c>
      <c r="G37" s="32" t="s">
        <v>27</v>
      </c>
      <c r="H37" s="4" t="s">
        <v>250</v>
      </c>
      <c r="I37" s="4" t="s">
        <v>225</v>
      </c>
      <c r="J37" s="3">
        <v>80.8</v>
      </c>
      <c r="K37" s="4" t="s">
        <v>66</v>
      </c>
      <c r="L37" s="15">
        <v>620</v>
      </c>
      <c r="M37" s="8" t="s">
        <v>32</v>
      </c>
      <c r="N37" s="8" t="s">
        <v>28</v>
      </c>
      <c r="O37" s="13">
        <v>420.64768000000004</v>
      </c>
      <c r="P37" s="16" t="s">
        <v>122</v>
      </c>
      <c r="Q37" s="67" t="s">
        <v>85</v>
      </c>
      <c r="R37" s="4" t="s">
        <v>243</v>
      </c>
      <c r="S37" s="9" t="s">
        <v>203</v>
      </c>
      <c r="U37" s="14">
        <v>43465</v>
      </c>
      <c r="V37" s="70" t="s">
        <v>241</v>
      </c>
    </row>
    <row r="38" spans="1:22" s="1" customFormat="1" ht="15">
      <c r="A38" s="6">
        <v>2746</v>
      </c>
      <c r="B38" s="25" t="s">
        <v>173</v>
      </c>
      <c r="C38" s="4" t="s">
        <v>52</v>
      </c>
      <c r="D38" s="5">
        <v>26406</v>
      </c>
      <c r="E38" s="6">
        <f>DATEDIF(D38,U38,"y")</f>
        <v>46</v>
      </c>
      <c r="F38" s="10">
        <v>0.673861</v>
      </c>
      <c r="G38" s="32" t="s">
        <v>27</v>
      </c>
      <c r="H38" s="4" t="s">
        <v>174</v>
      </c>
      <c r="I38" s="4" t="s">
        <v>175</v>
      </c>
      <c r="J38" s="3">
        <v>81.7</v>
      </c>
      <c r="K38" s="4" t="s">
        <v>66</v>
      </c>
      <c r="L38" s="15">
        <v>550</v>
      </c>
      <c r="M38" s="9" t="s">
        <v>184</v>
      </c>
      <c r="N38" s="9" t="s">
        <v>184</v>
      </c>
      <c r="O38" s="8">
        <v>370.62355</v>
      </c>
      <c r="P38" s="16" t="s">
        <v>122</v>
      </c>
      <c r="Q38" s="23" t="s">
        <v>21</v>
      </c>
      <c r="R38" s="4" t="s">
        <v>185</v>
      </c>
      <c r="S38" s="27" t="s">
        <v>186</v>
      </c>
      <c r="U38" s="14">
        <v>43465</v>
      </c>
      <c r="V38" s="68" t="s">
        <v>241</v>
      </c>
    </row>
    <row r="39" spans="1:22" s="1" customFormat="1" ht="15">
      <c r="A39" s="6">
        <v>2746</v>
      </c>
      <c r="B39" s="4" t="s">
        <v>220</v>
      </c>
      <c r="C39" s="4" t="s">
        <v>52</v>
      </c>
      <c r="D39" s="5">
        <v>26406</v>
      </c>
      <c r="E39" s="6">
        <v>46</v>
      </c>
      <c r="F39" s="10">
        <v>0.669228</v>
      </c>
      <c r="G39" s="32" t="s">
        <v>27</v>
      </c>
      <c r="H39" s="4" t="s">
        <v>174</v>
      </c>
      <c r="I39" s="4" t="s">
        <v>175</v>
      </c>
      <c r="J39" s="3">
        <v>82.64</v>
      </c>
      <c r="K39" s="4" t="s">
        <v>66</v>
      </c>
      <c r="L39" s="15">
        <v>560</v>
      </c>
      <c r="M39" s="8" t="s">
        <v>20</v>
      </c>
      <c r="N39" s="8" t="s">
        <v>28</v>
      </c>
      <c r="O39" s="13">
        <v>374.76768000000004</v>
      </c>
      <c r="P39" s="16" t="s">
        <v>122</v>
      </c>
      <c r="Q39" s="67" t="s">
        <v>85</v>
      </c>
      <c r="R39" s="4" t="s">
        <v>243</v>
      </c>
      <c r="S39" s="9" t="s">
        <v>129</v>
      </c>
      <c r="U39" s="14">
        <v>43465</v>
      </c>
      <c r="V39" s="70" t="s">
        <v>241</v>
      </c>
    </row>
    <row r="40" spans="1:22" s="1" customFormat="1" ht="15">
      <c r="A40" s="6">
        <v>4717</v>
      </c>
      <c r="B40" s="25" t="s">
        <v>190</v>
      </c>
      <c r="C40" s="4" t="s">
        <v>52</v>
      </c>
      <c r="D40" s="5">
        <v>25830</v>
      </c>
      <c r="E40" s="6">
        <f>DATEDIF(D40,U40,"y")</f>
        <v>48</v>
      </c>
      <c r="F40" s="10">
        <v>0.631793</v>
      </c>
      <c r="G40" s="32" t="s">
        <v>27</v>
      </c>
      <c r="H40" s="4" t="s">
        <v>191</v>
      </c>
      <c r="I40" s="4" t="s">
        <v>65</v>
      </c>
      <c r="J40" s="3">
        <v>91.9</v>
      </c>
      <c r="K40" s="4" t="s">
        <v>69</v>
      </c>
      <c r="L40" s="15">
        <v>622.5</v>
      </c>
      <c r="M40" s="9" t="s">
        <v>184</v>
      </c>
      <c r="N40" s="9" t="s">
        <v>184</v>
      </c>
      <c r="O40" s="8">
        <v>393.29114250000003</v>
      </c>
      <c r="P40" s="16" t="s">
        <v>122</v>
      </c>
      <c r="Q40" s="23" t="s">
        <v>21</v>
      </c>
      <c r="R40" s="4" t="s">
        <v>192</v>
      </c>
      <c r="S40" s="27" t="s">
        <v>193</v>
      </c>
      <c r="U40" s="14">
        <v>43465</v>
      </c>
      <c r="V40" s="68" t="s">
        <v>241</v>
      </c>
    </row>
    <row r="41" spans="1:22" s="1" customFormat="1" ht="15">
      <c r="A41" s="6">
        <v>5450</v>
      </c>
      <c r="B41" s="25" t="s">
        <v>222</v>
      </c>
      <c r="C41" s="4" t="s">
        <v>52</v>
      </c>
      <c r="D41" s="5">
        <v>26242</v>
      </c>
      <c r="E41" s="6">
        <v>47</v>
      </c>
      <c r="F41" s="10">
        <v>0.634167</v>
      </c>
      <c r="G41" s="32" t="s">
        <v>27</v>
      </c>
      <c r="H41" s="4" t="s">
        <v>82</v>
      </c>
      <c r="I41" s="4" t="s">
        <v>93</v>
      </c>
      <c r="J41" s="3">
        <v>91.2</v>
      </c>
      <c r="K41" s="4" t="s">
        <v>69</v>
      </c>
      <c r="L41" s="15">
        <v>635</v>
      </c>
      <c r="M41" s="8" t="s">
        <v>32</v>
      </c>
      <c r="N41" s="8" t="s">
        <v>28</v>
      </c>
      <c r="O41" s="13">
        <v>402.696045</v>
      </c>
      <c r="P41" s="16" t="s">
        <v>122</v>
      </c>
      <c r="Q41" s="23" t="s">
        <v>85</v>
      </c>
      <c r="R41" s="4" t="s">
        <v>217</v>
      </c>
      <c r="S41" s="17" t="s">
        <v>94</v>
      </c>
      <c r="U41" s="14">
        <v>43465</v>
      </c>
      <c r="V41" s="70" t="s">
        <v>241</v>
      </c>
    </row>
    <row r="42" spans="1:22" s="1" customFormat="1" ht="15">
      <c r="A42" s="6">
        <v>16524</v>
      </c>
      <c r="B42" s="25" t="s">
        <v>153</v>
      </c>
      <c r="C42" s="4" t="s">
        <v>52</v>
      </c>
      <c r="D42" s="5">
        <v>26654</v>
      </c>
      <c r="E42" s="6">
        <v>46</v>
      </c>
      <c r="F42" s="10">
        <v>0.629808</v>
      </c>
      <c r="G42" s="32" t="s">
        <v>27</v>
      </c>
      <c r="H42" s="4" t="s">
        <v>154</v>
      </c>
      <c r="I42" s="4" t="s">
        <v>155</v>
      </c>
      <c r="J42" s="3">
        <v>92.5</v>
      </c>
      <c r="K42" s="4" t="s">
        <v>69</v>
      </c>
      <c r="L42" s="15">
        <v>712.5</v>
      </c>
      <c r="M42" s="8" t="s">
        <v>32</v>
      </c>
      <c r="N42" s="8" t="s">
        <v>20</v>
      </c>
      <c r="O42" s="13">
        <v>448.7382</v>
      </c>
      <c r="P42" s="16" t="s">
        <v>122</v>
      </c>
      <c r="Q42" s="23" t="s">
        <v>85</v>
      </c>
      <c r="R42" s="4" t="s">
        <v>86</v>
      </c>
      <c r="S42" s="17" t="s">
        <v>99</v>
      </c>
      <c r="U42" s="14">
        <v>43465</v>
      </c>
      <c r="V42" s="69" t="s">
        <v>242</v>
      </c>
    </row>
    <row r="43" spans="1:22" s="1" customFormat="1" ht="15">
      <c r="A43" s="6">
        <v>4393</v>
      </c>
      <c r="B43" s="25" t="s">
        <v>158</v>
      </c>
      <c r="C43" s="4" t="s">
        <v>52</v>
      </c>
      <c r="D43" s="5">
        <v>25287</v>
      </c>
      <c r="E43" s="6">
        <f>DATEDIF(D43,U43,"y")</f>
        <v>49</v>
      </c>
      <c r="F43" s="10">
        <v>0.5884940000000001</v>
      </c>
      <c r="G43" s="32" t="s">
        <v>27</v>
      </c>
      <c r="H43" s="4" t="s">
        <v>159</v>
      </c>
      <c r="I43" s="4" t="s">
        <v>106</v>
      </c>
      <c r="J43" s="3">
        <v>110</v>
      </c>
      <c r="K43" s="4" t="s">
        <v>76</v>
      </c>
      <c r="L43" s="15">
        <v>660</v>
      </c>
      <c r="M43" s="8" t="s">
        <v>20</v>
      </c>
      <c r="N43" s="8" t="s">
        <v>28</v>
      </c>
      <c r="O43" s="13">
        <v>388.4060400000001</v>
      </c>
      <c r="P43" s="16" t="s">
        <v>122</v>
      </c>
      <c r="Q43" s="23" t="s">
        <v>85</v>
      </c>
      <c r="R43" s="4" t="s">
        <v>86</v>
      </c>
      <c r="S43" s="17" t="s">
        <v>100</v>
      </c>
      <c r="U43" s="14">
        <v>43465</v>
      </c>
      <c r="V43" s="70" t="s">
        <v>241</v>
      </c>
    </row>
    <row r="44" spans="1:22" s="1" customFormat="1" ht="15">
      <c r="A44" s="6">
        <v>708</v>
      </c>
      <c r="B44" s="4" t="s">
        <v>244</v>
      </c>
      <c r="C44" s="4" t="s">
        <v>52</v>
      </c>
      <c r="D44" s="5">
        <v>27603</v>
      </c>
      <c r="E44" s="6">
        <v>43</v>
      </c>
      <c r="F44" s="10">
        <v>0.557636</v>
      </c>
      <c r="G44" s="32" t="s">
        <v>27</v>
      </c>
      <c r="H44" s="4" t="s">
        <v>247</v>
      </c>
      <c r="I44" s="4" t="s">
        <v>238</v>
      </c>
      <c r="J44" s="3">
        <v>142</v>
      </c>
      <c r="K44" s="4" t="s">
        <v>68</v>
      </c>
      <c r="L44" s="15">
        <v>692.5</v>
      </c>
      <c r="M44" s="8" t="s">
        <v>20</v>
      </c>
      <c r="N44" s="8" t="s">
        <v>28</v>
      </c>
      <c r="O44" s="13">
        <v>386.16293</v>
      </c>
      <c r="P44" s="16" t="s">
        <v>122</v>
      </c>
      <c r="Q44" s="67" t="s">
        <v>85</v>
      </c>
      <c r="R44" s="4" t="s">
        <v>243</v>
      </c>
      <c r="S44" s="9" t="s">
        <v>89</v>
      </c>
      <c r="U44" s="14">
        <v>43465</v>
      </c>
      <c r="V44" s="70" t="s">
        <v>241</v>
      </c>
    </row>
    <row r="45" spans="1:22" s="1" customFormat="1" ht="15">
      <c r="A45" s="6">
        <v>1541</v>
      </c>
      <c r="B45" s="25" t="s">
        <v>111</v>
      </c>
      <c r="C45" s="4" t="s">
        <v>52</v>
      </c>
      <c r="D45" s="5">
        <v>24049</v>
      </c>
      <c r="E45" s="6">
        <v>53</v>
      </c>
      <c r="F45" s="10">
        <v>0.720699</v>
      </c>
      <c r="G45" s="35" t="s">
        <v>34</v>
      </c>
      <c r="H45" s="4" t="s">
        <v>112</v>
      </c>
      <c r="I45" s="4" t="s">
        <v>113</v>
      </c>
      <c r="J45" s="3">
        <v>73.8</v>
      </c>
      <c r="K45" s="4" t="s">
        <v>58</v>
      </c>
      <c r="L45" s="15">
        <v>477.5</v>
      </c>
      <c r="M45" s="8" t="s">
        <v>32</v>
      </c>
      <c r="N45" s="8" t="s">
        <v>30</v>
      </c>
      <c r="O45" s="13">
        <v>344.13377249999996</v>
      </c>
      <c r="P45" s="16" t="s">
        <v>122</v>
      </c>
      <c r="Q45" s="23" t="s">
        <v>85</v>
      </c>
      <c r="R45" s="4" t="s">
        <v>217</v>
      </c>
      <c r="S45" s="17" t="s">
        <v>228</v>
      </c>
      <c r="U45" s="14">
        <v>43465</v>
      </c>
      <c r="V45" s="70" t="s">
        <v>241</v>
      </c>
    </row>
    <row r="46" spans="1:22" s="1" customFormat="1" ht="15">
      <c r="A46" s="6">
        <v>6554</v>
      </c>
      <c r="B46" s="4" t="s">
        <v>223</v>
      </c>
      <c r="C46" s="4" t="s">
        <v>52</v>
      </c>
      <c r="D46" s="5">
        <v>24598</v>
      </c>
      <c r="E46" s="6">
        <v>51</v>
      </c>
      <c r="F46" s="10">
        <v>0.724925</v>
      </c>
      <c r="G46" s="35" t="s">
        <v>34</v>
      </c>
      <c r="H46" s="4" t="s">
        <v>248</v>
      </c>
      <c r="I46" s="4" t="s">
        <v>92</v>
      </c>
      <c r="J46" s="3">
        <v>73.2</v>
      </c>
      <c r="K46" s="4" t="s">
        <v>58</v>
      </c>
      <c r="L46" s="15">
        <v>480</v>
      </c>
      <c r="M46" s="8" t="s">
        <v>32</v>
      </c>
      <c r="N46" s="8" t="s">
        <v>30</v>
      </c>
      <c r="O46" s="13">
        <v>347.964</v>
      </c>
      <c r="P46" s="16" t="s">
        <v>122</v>
      </c>
      <c r="Q46" s="67" t="s">
        <v>85</v>
      </c>
      <c r="R46" s="4" t="s">
        <v>243</v>
      </c>
      <c r="S46" s="9" t="s">
        <v>94</v>
      </c>
      <c r="U46" s="14">
        <v>43465</v>
      </c>
      <c r="V46" s="70" t="s">
        <v>241</v>
      </c>
    </row>
    <row r="47" spans="1:22" s="1" customFormat="1" ht="15">
      <c r="A47" s="6">
        <v>6302</v>
      </c>
      <c r="B47" s="25" t="s">
        <v>98</v>
      </c>
      <c r="C47" s="4" t="s">
        <v>52</v>
      </c>
      <c r="D47" s="5">
        <v>23644</v>
      </c>
      <c r="E47" s="6">
        <f>DATEDIF(D47,U47,"y")</f>
        <v>54</v>
      </c>
      <c r="F47" s="10">
        <v>0.735216</v>
      </c>
      <c r="G47" s="35" t="s">
        <v>34</v>
      </c>
      <c r="H47" s="4" t="s">
        <v>176</v>
      </c>
      <c r="I47" s="4" t="s">
        <v>78</v>
      </c>
      <c r="J47" s="3">
        <v>71.8</v>
      </c>
      <c r="K47" s="4" t="s">
        <v>58</v>
      </c>
      <c r="L47" s="15">
        <v>525</v>
      </c>
      <c r="M47" s="9" t="s">
        <v>184</v>
      </c>
      <c r="N47" s="9" t="s">
        <v>184</v>
      </c>
      <c r="O47" s="8">
        <v>385.9884</v>
      </c>
      <c r="P47" s="16" t="s">
        <v>122</v>
      </c>
      <c r="Q47" s="23" t="s">
        <v>21</v>
      </c>
      <c r="R47" s="4" t="s">
        <v>185</v>
      </c>
      <c r="S47" s="27" t="s">
        <v>186</v>
      </c>
      <c r="U47" s="14">
        <v>43465</v>
      </c>
      <c r="V47" s="68" t="s">
        <v>241</v>
      </c>
    </row>
    <row r="48" spans="1:22" s="1" customFormat="1" ht="15">
      <c r="A48" s="6">
        <v>6302</v>
      </c>
      <c r="B48" s="25" t="s">
        <v>98</v>
      </c>
      <c r="C48" s="4" t="s">
        <v>52</v>
      </c>
      <c r="D48" s="5">
        <v>23644</v>
      </c>
      <c r="E48" s="6">
        <f>DATEDIF(D48,U48,"y")</f>
        <v>54</v>
      </c>
      <c r="F48" s="10">
        <v>0.735216</v>
      </c>
      <c r="G48" s="35" t="s">
        <v>34</v>
      </c>
      <c r="H48" s="4" t="s">
        <v>176</v>
      </c>
      <c r="I48" s="4" t="s">
        <v>78</v>
      </c>
      <c r="J48" s="3">
        <v>71.8</v>
      </c>
      <c r="K48" s="4" t="s">
        <v>58</v>
      </c>
      <c r="L48" s="15">
        <v>525</v>
      </c>
      <c r="M48" s="9" t="s">
        <v>184</v>
      </c>
      <c r="N48" s="9" t="s">
        <v>184</v>
      </c>
      <c r="O48" s="8">
        <v>385.9884</v>
      </c>
      <c r="P48" s="16" t="s">
        <v>122</v>
      </c>
      <c r="Q48" s="23" t="s">
        <v>21</v>
      </c>
      <c r="R48" s="4" t="s">
        <v>192</v>
      </c>
      <c r="S48" s="27" t="s">
        <v>193</v>
      </c>
      <c r="U48" s="14">
        <v>43465</v>
      </c>
      <c r="V48" s="68" t="s">
        <v>241</v>
      </c>
    </row>
    <row r="49" spans="1:22" s="1" customFormat="1" ht="15">
      <c r="A49" s="6">
        <v>4237</v>
      </c>
      <c r="B49" s="25" t="s">
        <v>24</v>
      </c>
      <c r="C49" s="4" t="s">
        <v>52</v>
      </c>
      <c r="D49" s="5">
        <v>24536</v>
      </c>
      <c r="E49" s="6">
        <v>51</v>
      </c>
      <c r="F49" s="10">
        <v>0.6675</v>
      </c>
      <c r="G49" s="35" t="s">
        <v>34</v>
      </c>
      <c r="H49" s="4" t="s">
        <v>64</v>
      </c>
      <c r="I49" s="4" t="s">
        <v>65</v>
      </c>
      <c r="J49" s="3">
        <v>83</v>
      </c>
      <c r="K49" s="4" t="s">
        <v>66</v>
      </c>
      <c r="L49" s="15">
        <v>587.5</v>
      </c>
      <c r="M49" s="8" t="s">
        <v>32</v>
      </c>
      <c r="N49" s="8" t="s">
        <v>28</v>
      </c>
      <c r="O49" s="13">
        <v>392.15625</v>
      </c>
      <c r="P49" s="16" t="s">
        <v>122</v>
      </c>
      <c r="Q49" s="23" t="s">
        <v>85</v>
      </c>
      <c r="R49" s="4" t="s">
        <v>86</v>
      </c>
      <c r="S49" s="17" t="s">
        <v>95</v>
      </c>
      <c r="U49" s="14">
        <v>43465</v>
      </c>
      <c r="V49" s="70" t="s">
        <v>241</v>
      </c>
    </row>
    <row r="50" spans="1:22" s="1" customFormat="1" ht="15">
      <c r="A50" s="6">
        <v>955</v>
      </c>
      <c r="B50" s="25" t="s">
        <v>45</v>
      </c>
      <c r="C50" s="4" t="s">
        <v>52</v>
      </c>
      <c r="D50" s="5">
        <v>23487</v>
      </c>
      <c r="E50" s="6">
        <f>DATEDIF(D50,U50,"y")</f>
        <v>54</v>
      </c>
      <c r="F50" s="10">
        <v>0.676397</v>
      </c>
      <c r="G50" s="35" t="s">
        <v>34</v>
      </c>
      <c r="H50" s="4" t="s">
        <v>104</v>
      </c>
      <c r="I50" s="4" t="s">
        <v>57</v>
      </c>
      <c r="J50" s="3">
        <v>81.2</v>
      </c>
      <c r="K50" s="4" t="s">
        <v>66</v>
      </c>
      <c r="L50" s="15">
        <v>617.5</v>
      </c>
      <c r="M50" s="9" t="s">
        <v>184</v>
      </c>
      <c r="N50" s="9" t="s">
        <v>184</v>
      </c>
      <c r="O50" s="8">
        <v>417.67514750000004</v>
      </c>
      <c r="P50" s="16" t="s">
        <v>122</v>
      </c>
      <c r="Q50" s="23" t="s">
        <v>21</v>
      </c>
      <c r="R50" s="4" t="s">
        <v>192</v>
      </c>
      <c r="S50" s="27" t="s">
        <v>193</v>
      </c>
      <c r="U50" s="14">
        <v>43465</v>
      </c>
      <c r="V50" s="68" t="s">
        <v>241</v>
      </c>
    </row>
    <row r="51" spans="1:22" s="1" customFormat="1" ht="15">
      <c r="A51" s="6">
        <v>955</v>
      </c>
      <c r="B51" s="25" t="s">
        <v>45</v>
      </c>
      <c r="C51" s="4" t="s">
        <v>52</v>
      </c>
      <c r="D51" s="5">
        <v>23487</v>
      </c>
      <c r="E51" s="6">
        <v>54</v>
      </c>
      <c r="F51" s="10">
        <v>0.677944</v>
      </c>
      <c r="G51" s="35" t="s">
        <v>34</v>
      </c>
      <c r="H51" s="4" t="s">
        <v>104</v>
      </c>
      <c r="I51" s="4" t="s">
        <v>57</v>
      </c>
      <c r="J51" s="3">
        <v>80.9</v>
      </c>
      <c r="K51" s="4" t="s">
        <v>66</v>
      </c>
      <c r="L51" s="15">
        <v>592.5</v>
      </c>
      <c r="M51" s="8" t="s">
        <v>32</v>
      </c>
      <c r="N51" s="8" t="s">
        <v>28</v>
      </c>
      <c r="O51" s="13">
        <v>401.68182</v>
      </c>
      <c r="P51" s="16" t="s">
        <v>122</v>
      </c>
      <c r="Q51" s="23" t="s">
        <v>85</v>
      </c>
      <c r="R51" s="4" t="s">
        <v>217</v>
      </c>
      <c r="S51" s="17" t="s">
        <v>87</v>
      </c>
      <c r="U51" s="14">
        <v>43465</v>
      </c>
      <c r="V51" s="70" t="s">
        <v>241</v>
      </c>
    </row>
    <row r="52" spans="1:30" s="2" customFormat="1" ht="15">
      <c r="A52" s="6">
        <v>4893</v>
      </c>
      <c r="B52" s="25" t="s">
        <v>96</v>
      </c>
      <c r="C52" s="4" t="s">
        <v>52</v>
      </c>
      <c r="D52" s="5">
        <v>24621</v>
      </c>
      <c r="E52" s="6">
        <v>51</v>
      </c>
      <c r="F52" s="10">
        <v>0.669616</v>
      </c>
      <c r="G52" s="35" t="s">
        <v>34</v>
      </c>
      <c r="H52" s="4" t="s">
        <v>77</v>
      </c>
      <c r="I52" s="4" t="s">
        <v>124</v>
      </c>
      <c r="J52" s="3">
        <v>82.56</v>
      </c>
      <c r="K52" s="4" t="s">
        <v>66</v>
      </c>
      <c r="L52" s="15">
        <v>505</v>
      </c>
      <c r="M52" s="8" t="s">
        <v>20</v>
      </c>
      <c r="N52" s="8" t="s">
        <v>30</v>
      </c>
      <c r="O52" s="13">
        <v>338.15608</v>
      </c>
      <c r="P52" s="16" t="s">
        <v>122</v>
      </c>
      <c r="Q52" s="23" t="s">
        <v>85</v>
      </c>
      <c r="R52" s="4" t="s">
        <v>86</v>
      </c>
      <c r="S52" s="17" t="s">
        <v>97</v>
      </c>
      <c r="T52" s="1"/>
      <c r="U52" s="14">
        <v>43465</v>
      </c>
      <c r="V52" s="70" t="s">
        <v>241</v>
      </c>
      <c r="AA52" s="36"/>
      <c r="AB52" s="36"/>
      <c r="AC52" s="36"/>
      <c r="AD52" s="36"/>
    </row>
    <row r="53" spans="1:22" s="1" customFormat="1" ht="15">
      <c r="A53" s="6">
        <v>291</v>
      </c>
      <c r="B53" s="25" t="s">
        <v>145</v>
      </c>
      <c r="C53" s="4" t="s">
        <v>52</v>
      </c>
      <c r="D53" s="5">
        <v>23461</v>
      </c>
      <c r="E53" s="6">
        <v>54</v>
      </c>
      <c r="F53" s="10">
        <v>0.642074</v>
      </c>
      <c r="G53" s="35" t="s">
        <v>34</v>
      </c>
      <c r="H53" s="4" t="s">
        <v>146</v>
      </c>
      <c r="I53" s="4" t="s">
        <v>113</v>
      </c>
      <c r="J53" s="3">
        <v>89</v>
      </c>
      <c r="K53" s="4" t="s">
        <v>69</v>
      </c>
      <c r="L53" s="15">
        <v>562.5</v>
      </c>
      <c r="M53" s="8" t="s">
        <v>32</v>
      </c>
      <c r="N53" s="8" t="s">
        <v>28</v>
      </c>
      <c r="O53" s="13">
        <v>361.166625</v>
      </c>
      <c r="P53" s="16" t="s">
        <v>122</v>
      </c>
      <c r="Q53" s="23" t="s">
        <v>85</v>
      </c>
      <c r="R53" s="4" t="s">
        <v>86</v>
      </c>
      <c r="S53" s="17" t="s">
        <v>91</v>
      </c>
      <c r="U53" s="14">
        <v>43465</v>
      </c>
      <c r="V53" s="70" t="s">
        <v>241</v>
      </c>
    </row>
    <row r="54" spans="1:22" s="1" customFormat="1" ht="15">
      <c r="A54" s="6">
        <v>4143</v>
      </c>
      <c r="B54" s="25" t="s">
        <v>177</v>
      </c>
      <c r="C54" s="4" t="s">
        <v>52</v>
      </c>
      <c r="D54" s="5">
        <v>24221</v>
      </c>
      <c r="E54" s="6">
        <f>DATEDIF(D54,U54,"y")</f>
        <v>52</v>
      </c>
      <c r="F54" s="10">
        <v>0.6019260000000001</v>
      </c>
      <c r="G54" s="35" t="s">
        <v>34</v>
      </c>
      <c r="H54" s="4" t="s">
        <v>178</v>
      </c>
      <c r="I54" s="4" t="s">
        <v>84</v>
      </c>
      <c r="J54" s="3">
        <v>102.9</v>
      </c>
      <c r="K54" s="4" t="s">
        <v>62</v>
      </c>
      <c r="L54" s="15">
        <v>740</v>
      </c>
      <c r="M54" s="9" t="s">
        <v>184</v>
      </c>
      <c r="N54" s="9" t="s">
        <v>184</v>
      </c>
      <c r="O54" s="8">
        <v>445.42524000000003</v>
      </c>
      <c r="P54" s="16" t="s">
        <v>122</v>
      </c>
      <c r="Q54" s="23" t="s">
        <v>21</v>
      </c>
      <c r="R54" s="4" t="s">
        <v>185</v>
      </c>
      <c r="S54" s="27" t="s">
        <v>186</v>
      </c>
      <c r="U54" s="14">
        <v>43465</v>
      </c>
      <c r="V54" s="68" t="s">
        <v>241</v>
      </c>
    </row>
    <row r="55" spans="1:22" s="1" customFormat="1" ht="15">
      <c r="A55" s="6">
        <v>4143</v>
      </c>
      <c r="B55" s="25" t="s">
        <v>177</v>
      </c>
      <c r="C55" s="4" t="s">
        <v>52</v>
      </c>
      <c r="D55" s="5">
        <v>24221</v>
      </c>
      <c r="E55" s="6">
        <f>DATEDIF(D55,U55,"y")</f>
        <v>52</v>
      </c>
      <c r="F55" s="10">
        <v>0.6019260000000001</v>
      </c>
      <c r="G55" s="35" t="s">
        <v>34</v>
      </c>
      <c r="H55" s="4" t="s">
        <v>178</v>
      </c>
      <c r="I55" s="4" t="s">
        <v>84</v>
      </c>
      <c r="J55" s="3">
        <v>102.9</v>
      </c>
      <c r="K55" s="4" t="s">
        <v>62</v>
      </c>
      <c r="L55" s="15">
        <v>740</v>
      </c>
      <c r="M55" s="9" t="s">
        <v>184</v>
      </c>
      <c r="N55" s="9" t="s">
        <v>184</v>
      </c>
      <c r="O55" s="8">
        <v>445.42524000000003</v>
      </c>
      <c r="P55" s="16" t="s">
        <v>122</v>
      </c>
      <c r="Q55" s="23" t="s">
        <v>21</v>
      </c>
      <c r="R55" s="4" t="s">
        <v>192</v>
      </c>
      <c r="S55" s="27" t="s">
        <v>193</v>
      </c>
      <c r="U55" s="14">
        <v>43465</v>
      </c>
      <c r="V55" s="68" t="s">
        <v>241</v>
      </c>
    </row>
    <row r="56" spans="1:22" s="1" customFormat="1" ht="15">
      <c r="A56" s="6">
        <v>4173</v>
      </c>
      <c r="B56" s="4" t="s">
        <v>114</v>
      </c>
      <c r="C56" s="4" t="s">
        <v>52</v>
      </c>
      <c r="D56" s="5">
        <v>21749</v>
      </c>
      <c r="E56" s="6">
        <v>59</v>
      </c>
      <c r="F56" s="10">
        <v>0.6010650000000001</v>
      </c>
      <c r="G56" s="35" t="s">
        <v>34</v>
      </c>
      <c r="H56" s="4" t="s">
        <v>115</v>
      </c>
      <c r="I56" s="4" t="s">
        <v>116</v>
      </c>
      <c r="J56" s="3">
        <v>103.3</v>
      </c>
      <c r="K56" s="4" t="s">
        <v>62</v>
      </c>
      <c r="L56" s="15">
        <v>645</v>
      </c>
      <c r="M56" s="8" t="s">
        <v>32</v>
      </c>
      <c r="N56" s="8" t="s">
        <v>28</v>
      </c>
      <c r="O56" s="13">
        <v>387.68692500000003</v>
      </c>
      <c r="P56" s="16" t="s">
        <v>122</v>
      </c>
      <c r="Q56" s="67" t="s">
        <v>85</v>
      </c>
      <c r="R56" s="4" t="s">
        <v>243</v>
      </c>
      <c r="S56" s="9" t="s">
        <v>228</v>
      </c>
      <c r="U56" s="14">
        <v>43465</v>
      </c>
      <c r="V56" s="70" t="s">
        <v>241</v>
      </c>
    </row>
    <row r="57" spans="1:22" s="1" customFormat="1" ht="15">
      <c r="A57" s="6">
        <v>925</v>
      </c>
      <c r="B57" s="25" t="s">
        <v>67</v>
      </c>
      <c r="C57" s="4" t="s">
        <v>52</v>
      </c>
      <c r="D57" s="5">
        <v>24951</v>
      </c>
      <c r="E57" s="6">
        <v>50</v>
      </c>
      <c r="F57" s="10">
        <v>0.57537</v>
      </c>
      <c r="G57" s="35" t="s">
        <v>34</v>
      </c>
      <c r="H57" s="4" t="s">
        <v>107</v>
      </c>
      <c r="I57" s="4" t="s">
        <v>108</v>
      </c>
      <c r="J57" s="3">
        <v>119.6</v>
      </c>
      <c r="K57" s="4" t="s">
        <v>76</v>
      </c>
      <c r="L57" s="15">
        <v>625</v>
      </c>
      <c r="M57" s="8" t="s">
        <v>32</v>
      </c>
      <c r="N57" s="8" t="s">
        <v>28</v>
      </c>
      <c r="O57" s="13">
        <v>359.60625000000005</v>
      </c>
      <c r="P57" s="16" t="s">
        <v>122</v>
      </c>
      <c r="Q57" s="23" t="s">
        <v>85</v>
      </c>
      <c r="R57" s="4" t="s">
        <v>217</v>
      </c>
      <c r="S57" s="17" t="s">
        <v>87</v>
      </c>
      <c r="U57" s="14">
        <v>43465</v>
      </c>
      <c r="V57" s="70" t="s">
        <v>241</v>
      </c>
    </row>
    <row r="58" spans="1:22" s="1" customFormat="1" ht="15">
      <c r="A58" s="6">
        <v>7266</v>
      </c>
      <c r="B58" s="25" t="s">
        <v>79</v>
      </c>
      <c r="C58" s="4" t="s">
        <v>52</v>
      </c>
      <c r="D58" s="5">
        <v>23338</v>
      </c>
      <c r="E58" s="6">
        <v>55</v>
      </c>
      <c r="F58" s="10">
        <v>0.589489</v>
      </c>
      <c r="G58" s="35" t="s">
        <v>34</v>
      </c>
      <c r="H58" s="4" t="s">
        <v>80</v>
      </c>
      <c r="I58" s="4" t="s">
        <v>81</v>
      </c>
      <c r="J58" s="3">
        <v>109.4</v>
      </c>
      <c r="K58" s="4" t="s">
        <v>76</v>
      </c>
      <c r="L58" s="15">
        <v>615</v>
      </c>
      <c r="M58" s="8" t="s">
        <v>20</v>
      </c>
      <c r="N58" s="8" t="s">
        <v>28</v>
      </c>
      <c r="O58" s="13">
        <v>362.53573500000005</v>
      </c>
      <c r="P58" s="16" t="s">
        <v>122</v>
      </c>
      <c r="Q58" s="23" t="s">
        <v>85</v>
      </c>
      <c r="R58" s="4" t="s">
        <v>86</v>
      </c>
      <c r="S58" s="17" t="s">
        <v>95</v>
      </c>
      <c r="U58" s="14">
        <v>43465</v>
      </c>
      <c r="V58" s="70" t="s">
        <v>241</v>
      </c>
    </row>
    <row r="59" spans="1:22" s="1" customFormat="1" ht="15">
      <c r="A59" s="3">
        <v>22998</v>
      </c>
      <c r="B59" s="4" t="s">
        <v>119</v>
      </c>
      <c r="C59" s="4" t="s">
        <v>52</v>
      </c>
      <c r="D59" s="5">
        <v>25180</v>
      </c>
      <c r="E59" s="6">
        <v>50</v>
      </c>
      <c r="F59" s="10">
        <v>0.565516</v>
      </c>
      <c r="G59" s="35" t="s">
        <v>34</v>
      </c>
      <c r="H59" s="4" t="s">
        <v>120</v>
      </c>
      <c r="I59" s="4" t="s">
        <v>121</v>
      </c>
      <c r="J59" s="11">
        <v>130.1</v>
      </c>
      <c r="K59" s="4" t="s">
        <v>68</v>
      </c>
      <c r="L59" s="12">
        <v>685</v>
      </c>
      <c r="M59" s="8" t="s">
        <v>32</v>
      </c>
      <c r="N59" s="4" t="s">
        <v>28</v>
      </c>
      <c r="O59" s="13">
        <v>376.06814</v>
      </c>
      <c r="P59" s="16" t="s">
        <v>122</v>
      </c>
      <c r="Q59" s="23" t="s">
        <v>85</v>
      </c>
      <c r="R59" s="4" t="s">
        <v>86</v>
      </c>
      <c r="S59" s="9" t="s">
        <v>94</v>
      </c>
      <c r="T59" s="2"/>
      <c r="U59" s="2"/>
      <c r="V59" s="2"/>
    </row>
    <row r="60" spans="1:22" s="1" customFormat="1" ht="15">
      <c r="A60" s="6">
        <v>45</v>
      </c>
      <c r="B60" s="25" t="s">
        <v>229</v>
      </c>
      <c r="C60" s="4" t="s">
        <v>52</v>
      </c>
      <c r="D60" s="5">
        <v>20738</v>
      </c>
      <c r="E60" s="6">
        <v>62</v>
      </c>
      <c r="F60" s="10">
        <v>0.797257</v>
      </c>
      <c r="G60" s="24" t="s">
        <v>29</v>
      </c>
      <c r="H60" s="4" t="s">
        <v>56</v>
      </c>
      <c r="I60" s="4" t="s">
        <v>57</v>
      </c>
      <c r="J60" s="3">
        <v>64.8</v>
      </c>
      <c r="K60" s="4" t="s">
        <v>63</v>
      </c>
      <c r="L60" s="15">
        <v>430</v>
      </c>
      <c r="M60" s="8" t="s">
        <v>32</v>
      </c>
      <c r="N60" s="8" t="s">
        <v>30</v>
      </c>
      <c r="O60" s="13">
        <v>342.82051</v>
      </c>
      <c r="P60" s="16" t="s">
        <v>122</v>
      </c>
      <c r="Q60" s="23" t="s">
        <v>85</v>
      </c>
      <c r="R60" s="4" t="s">
        <v>217</v>
      </c>
      <c r="S60" s="17" t="s">
        <v>100</v>
      </c>
      <c r="U60" s="14">
        <v>43465</v>
      </c>
      <c r="V60" s="70" t="s">
        <v>241</v>
      </c>
    </row>
    <row r="61" spans="1:22" s="1" customFormat="1" ht="15">
      <c r="A61" s="6">
        <v>10120</v>
      </c>
      <c r="B61" s="25" t="s">
        <v>75</v>
      </c>
      <c r="C61" s="4" t="s">
        <v>52</v>
      </c>
      <c r="D61" s="5">
        <v>20087</v>
      </c>
      <c r="E61" s="6">
        <f>DATEDIF(D61,U61,"y")</f>
        <v>64</v>
      </c>
      <c r="F61" s="10">
        <v>0.7931630000000001</v>
      </c>
      <c r="G61" s="24" t="s">
        <v>29</v>
      </c>
      <c r="H61" s="4" t="s">
        <v>179</v>
      </c>
      <c r="I61" s="4" t="s">
        <v>106</v>
      </c>
      <c r="J61" s="3">
        <v>65.2</v>
      </c>
      <c r="K61" s="4" t="s">
        <v>63</v>
      </c>
      <c r="L61" s="15">
        <v>497.5</v>
      </c>
      <c r="M61" s="9" t="s">
        <v>184</v>
      </c>
      <c r="N61" s="9" t="s">
        <v>184</v>
      </c>
      <c r="O61" s="8">
        <v>394.59859250000005</v>
      </c>
      <c r="P61" s="16" t="s">
        <v>122</v>
      </c>
      <c r="Q61" s="23" t="s">
        <v>21</v>
      </c>
      <c r="R61" s="4" t="s">
        <v>185</v>
      </c>
      <c r="S61" s="27" t="s">
        <v>186</v>
      </c>
      <c r="U61" s="14">
        <v>43465</v>
      </c>
      <c r="V61" s="68" t="s">
        <v>241</v>
      </c>
    </row>
    <row r="62" spans="1:22" s="1" customFormat="1" ht="15">
      <c r="A62" s="6">
        <v>261</v>
      </c>
      <c r="B62" s="25" t="s">
        <v>101</v>
      </c>
      <c r="C62" s="4" t="s">
        <v>52</v>
      </c>
      <c r="D62" s="5">
        <v>19451</v>
      </c>
      <c r="E62" s="6">
        <v>65</v>
      </c>
      <c r="F62" s="10">
        <v>0.8089120000000001</v>
      </c>
      <c r="G62" s="24" t="s">
        <v>29</v>
      </c>
      <c r="H62" s="4" t="s">
        <v>73</v>
      </c>
      <c r="I62" s="4" t="s">
        <v>74</v>
      </c>
      <c r="J62" s="3">
        <v>63.7</v>
      </c>
      <c r="K62" s="4" t="s">
        <v>63</v>
      </c>
      <c r="L62" s="15">
        <v>437.5</v>
      </c>
      <c r="M62" s="8" t="s">
        <v>32</v>
      </c>
      <c r="N62" s="8" t="s">
        <v>28</v>
      </c>
      <c r="O62" s="13">
        <v>353.89900000000006</v>
      </c>
      <c r="P62" s="16" t="s">
        <v>122</v>
      </c>
      <c r="Q62" s="23" t="s">
        <v>85</v>
      </c>
      <c r="R62" s="4" t="s">
        <v>217</v>
      </c>
      <c r="S62" s="17" t="s">
        <v>100</v>
      </c>
      <c r="U62" s="14">
        <v>43465</v>
      </c>
      <c r="V62" s="70" t="s">
        <v>241</v>
      </c>
    </row>
    <row r="63" spans="1:22" s="1" customFormat="1" ht="15">
      <c r="A63" s="6">
        <v>258</v>
      </c>
      <c r="B63" s="25" t="s">
        <v>98</v>
      </c>
      <c r="C63" s="4" t="s">
        <v>52</v>
      </c>
      <c r="D63" s="5">
        <v>19273</v>
      </c>
      <c r="E63" s="6">
        <f>DATEDIF(D63,U63,"y")</f>
        <v>66</v>
      </c>
      <c r="F63" s="10">
        <v>0.7263580000000001</v>
      </c>
      <c r="G63" s="24" t="s">
        <v>29</v>
      </c>
      <c r="H63" s="4" t="s">
        <v>180</v>
      </c>
      <c r="I63" s="4" t="s">
        <v>110</v>
      </c>
      <c r="J63" s="3">
        <v>73</v>
      </c>
      <c r="K63" s="4" t="s">
        <v>58</v>
      </c>
      <c r="L63" s="15">
        <v>522.5</v>
      </c>
      <c r="M63" s="9" t="s">
        <v>184</v>
      </c>
      <c r="N63" s="9" t="s">
        <v>184</v>
      </c>
      <c r="O63" s="8">
        <v>379.522055</v>
      </c>
      <c r="P63" s="16" t="s">
        <v>122</v>
      </c>
      <c r="Q63" s="23" t="s">
        <v>21</v>
      </c>
      <c r="R63" s="4" t="s">
        <v>185</v>
      </c>
      <c r="S63" s="27" t="s">
        <v>186</v>
      </c>
      <c r="U63" s="14">
        <v>43465</v>
      </c>
      <c r="V63" s="68" t="s">
        <v>241</v>
      </c>
    </row>
    <row r="64" spans="1:22" s="1" customFormat="1" ht="15">
      <c r="A64" s="6">
        <v>15252</v>
      </c>
      <c r="B64" s="4" t="s">
        <v>207</v>
      </c>
      <c r="C64" s="4" t="s">
        <v>52</v>
      </c>
      <c r="D64" s="5">
        <v>21508</v>
      </c>
      <c r="E64" s="6">
        <v>60</v>
      </c>
      <c r="F64" s="10">
        <v>0.7239300000000001</v>
      </c>
      <c r="G64" s="24" t="s">
        <v>29</v>
      </c>
      <c r="H64" s="4" t="s">
        <v>128</v>
      </c>
      <c r="I64" s="4" t="s">
        <v>106</v>
      </c>
      <c r="J64" s="3">
        <v>73.34</v>
      </c>
      <c r="K64" s="4" t="s">
        <v>58</v>
      </c>
      <c r="L64" s="15">
        <v>430</v>
      </c>
      <c r="M64" s="8" t="s">
        <v>32</v>
      </c>
      <c r="N64" s="8" t="s">
        <v>30</v>
      </c>
      <c r="O64" s="13">
        <v>311.28990000000005</v>
      </c>
      <c r="P64" s="16" t="s">
        <v>122</v>
      </c>
      <c r="Q64" s="67" t="s">
        <v>85</v>
      </c>
      <c r="R64" s="4" t="s">
        <v>243</v>
      </c>
      <c r="S64" s="9" t="s">
        <v>129</v>
      </c>
      <c r="U64" s="14">
        <v>43465</v>
      </c>
      <c r="V64" s="70" t="s">
        <v>241</v>
      </c>
    </row>
    <row r="65" spans="1:22" s="1" customFormat="1" ht="15">
      <c r="A65" s="6">
        <v>1132</v>
      </c>
      <c r="B65" s="25" t="s">
        <v>33</v>
      </c>
      <c r="C65" s="4" t="s">
        <v>52</v>
      </c>
      <c r="D65" s="5">
        <v>20099</v>
      </c>
      <c r="E65" s="6">
        <f>DATEDIF(D65,U65,"y")</f>
        <v>63</v>
      </c>
      <c r="F65" s="10">
        <v>0.681095</v>
      </c>
      <c r="G65" s="24" t="s">
        <v>29</v>
      </c>
      <c r="H65" s="4" t="s">
        <v>166</v>
      </c>
      <c r="I65" s="4" t="s">
        <v>181</v>
      </c>
      <c r="J65" s="3">
        <v>80.3</v>
      </c>
      <c r="K65" s="4" t="s">
        <v>66</v>
      </c>
      <c r="L65" s="15">
        <v>507.5</v>
      </c>
      <c r="M65" s="9" t="s">
        <v>184</v>
      </c>
      <c r="N65" s="9" t="s">
        <v>184</v>
      </c>
      <c r="O65" s="8">
        <v>345.6557125</v>
      </c>
      <c r="P65" s="16" t="s">
        <v>122</v>
      </c>
      <c r="Q65" s="23" t="s">
        <v>21</v>
      </c>
      <c r="R65" s="4" t="s">
        <v>185</v>
      </c>
      <c r="S65" s="27" t="s">
        <v>186</v>
      </c>
      <c r="U65" s="14">
        <v>43465</v>
      </c>
      <c r="V65" s="68" t="s">
        <v>241</v>
      </c>
    </row>
    <row r="66" spans="1:22" s="1" customFormat="1" ht="15">
      <c r="A66" s="6">
        <v>633</v>
      </c>
      <c r="B66" s="25" t="s">
        <v>221</v>
      </c>
      <c r="C66" s="4" t="s">
        <v>52</v>
      </c>
      <c r="D66" s="5">
        <v>21041</v>
      </c>
      <c r="E66" s="6">
        <v>61</v>
      </c>
      <c r="F66" s="10">
        <v>0.628834</v>
      </c>
      <c r="G66" s="24" t="s">
        <v>29</v>
      </c>
      <c r="H66" s="4" t="s">
        <v>209</v>
      </c>
      <c r="I66" s="4" t="s">
        <v>106</v>
      </c>
      <c r="J66" s="3">
        <v>92.8</v>
      </c>
      <c r="K66" s="4" t="s">
        <v>69</v>
      </c>
      <c r="L66" s="15">
        <v>513</v>
      </c>
      <c r="M66" s="8" t="s">
        <v>32</v>
      </c>
      <c r="N66" s="8" t="s">
        <v>30</v>
      </c>
      <c r="O66" s="72">
        <v>322.591842</v>
      </c>
      <c r="P66" s="16" t="s">
        <v>122</v>
      </c>
      <c r="Q66" s="23" t="s">
        <v>85</v>
      </c>
      <c r="R66" s="4" t="s">
        <v>217</v>
      </c>
      <c r="S66" s="17" t="s">
        <v>87</v>
      </c>
      <c r="U66" s="14">
        <v>43465</v>
      </c>
      <c r="V66" s="70" t="s">
        <v>241</v>
      </c>
    </row>
    <row r="67" spans="1:22" s="1" customFormat="1" ht="15">
      <c r="A67" s="6">
        <v>966</v>
      </c>
      <c r="B67" s="25" t="s">
        <v>45</v>
      </c>
      <c r="C67" s="4" t="s">
        <v>52</v>
      </c>
      <c r="D67" s="5">
        <v>20651</v>
      </c>
      <c r="E67" s="6">
        <f>DATEDIF(D67,U67,"y")</f>
        <v>62</v>
      </c>
      <c r="F67" s="10">
        <v>0.6235</v>
      </c>
      <c r="G67" s="24" t="s">
        <v>29</v>
      </c>
      <c r="H67" s="4" t="s">
        <v>105</v>
      </c>
      <c r="I67" s="4" t="s">
        <v>182</v>
      </c>
      <c r="J67" s="3">
        <v>94.5</v>
      </c>
      <c r="K67" s="4" t="s">
        <v>69</v>
      </c>
      <c r="L67" s="15">
        <v>557.5</v>
      </c>
      <c r="M67" s="8" t="s">
        <v>184</v>
      </c>
      <c r="N67" s="8" t="s">
        <v>184</v>
      </c>
      <c r="O67" s="13"/>
      <c r="P67" s="16" t="s">
        <v>122</v>
      </c>
      <c r="Q67" s="23" t="s">
        <v>21</v>
      </c>
      <c r="R67" s="4" t="s">
        <v>192</v>
      </c>
      <c r="S67" s="27" t="s">
        <v>193</v>
      </c>
      <c r="U67" s="14">
        <v>43465</v>
      </c>
      <c r="V67" s="68" t="s">
        <v>241</v>
      </c>
    </row>
    <row r="68" spans="1:22" s="1" customFormat="1" ht="15">
      <c r="A68" s="6">
        <v>3698</v>
      </c>
      <c r="B68" s="25" t="s">
        <v>208</v>
      </c>
      <c r="C68" s="4" t="s">
        <v>52</v>
      </c>
      <c r="D68" s="5">
        <v>21218</v>
      </c>
      <c r="E68" s="6">
        <v>60</v>
      </c>
      <c r="F68" s="10">
        <v>0.633653</v>
      </c>
      <c r="G68" s="24" t="s">
        <v>29</v>
      </c>
      <c r="H68" s="4" t="s">
        <v>130</v>
      </c>
      <c r="I68" s="4" t="s">
        <v>117</v>
      </c>
      <c r="J68" s="3">
        <v>91.35</v>
      </c>
      <c r="K68" s="4" t="s">
        <v>69</v>
      </c>
      <c r="L68" s="15">
        <v>630</v>
      </c>
      <c r="M68" s="8" t="s">
        <v>32</v>
      </c>
      <c r="N68" s="8" t="s">
        <v>28</v>
      </c>
      <c r="O68" s="13">
        <v>399.20139</v>
      </c>
      <c r="P68" s="16" t="s">
        <v>122</v>
      </c>
      <c r="Q68" s="23" t="s">
        <v>85</v>
      </c>
      <c r="R68" s="4" t="s">
        <v>217</v>
      </c>
      <c r="S68" s="17" t="s">
        <v>97</v>
      </c>
      <c r="U68" s="14">
        <v>43465</v>
      </c>
      <c r="V68" s="70" t="s">
        <v>241</v>
      </c>
    </row>
    <row r="69" spans="1:22" s="1" customFormat="1" ht="15">
      <c r="A69" s="6">
        <v>934</v>
      </c>
      <c r="B69" s="25" t="s">
        <v>59</v>
      </c>
      <c r="C69" s="4" t="s">
        <v>52</v>
      </c>
      <c r="D69" s="5">
        <v>18046</v>
      </c>
      <c r="E69" s="6">
        <v>67</v>
      </c>
      <c r="F69" s="10">
        <v>0.6168830000000001</v>
      </c>
      <c r="G69" s="24" t="s">
        <v>29</v>
      </c>
      <c r="H69" s="4" t="s">
        <v>60</v>
      </c>
      <c r="I69" s="4" t="s">
        <v>61</v>
      </c>
      <c r="J69" s="3">
        <v>96.8</v>
      </c>
      <c r="K69" s="4" t="s">
        <v>62</v>
      </c>
      <c r="L69" s="15">
        <v>507.5</v>
      </c>
      <c r="M69" s="8" t="s">
        <v>184</v>
      </c>
      <c r="N69" s="8" t="s">
        <v>184</v>
      </c>
      <c r="O69" s="13"/>
      <c r="P69" s="16" t="s">
        <v>122</v>
      </c>
      <c r="Q69" s="23" t="s">
        <v>21</v>
      </c>
      <c r="R69" s="4" t="s">
        <v>185</v>
      </c>
      <c r="S69" s="17" t="s">
        <v>186</v>
      </c>
      <c r="V69" s="68" t="s">
        <v>241</v>
      </c>
    </row>
    <row r="70" spans="1:256" s="38" customFormat="1" ht="15">
      <c r="A70" s="6">
        <v>966</v>
      </c>
      <c r="B70" s="25" t="s">
        <v>45</v>
      </c>
      <c r="C70" s="4" t="s">
        <v>52</v>
      </c>
      <c r="D70" s="5">
        <v>20651</v>
      </c>
      <c r="E70" s="6">
        <f>DATEDIF(D70,U70,"y")</f>
        <v>62</v>
      </c>
      <c r="F70" s="10">
        <v>0.6235</v>
      </c>
      <c r="G70" s="24" t="s">
        <v>29</v>
      </c>
      <c r="H70" s="4" t="s">
        <v>105</v>
      </c>
      <c r="I70" s="4" t="s">
        <v>182</v>
      </c>
      <c r="J70" s="3">
        <v>94.5</v>
      </c>
      <c r="K70" s="4" t="s">
        <v>62</v>
      </c>
      <c r="L70" s="15">
        <v>555</v>
      </c>
      <c r="M70" s="8" t="s">
        <v>184</v>
      </c>
      <c r="N70" s="8" t="s">
        <v>184</v>
      </c>
      <c r="O70" s="13">
        <v>346.04</v>
      </c>
      <c r="P70" s="16" t="s">
        <v>122</v>
      </c>
      <c r="Q70" s="23" t="s">
        <v>21</v>
      </c>
      <c r="R70" s="4" t="s">
        <v>185</v>
      </c>
      <c r="S70" s="17" t="s">
        <v>186</v>
      </c>
      <c r="T70" s="1"/>
      <c r="U70" s="14">
        <v>43465</v>
      </c>
      <c r="V70" s="68" t="s">
        <v>241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2" s="1" customFormat="1" ht="15">
      <c r="A71" s="6">
        <v>5022</v>
      </c>
      <c r="B71" s="25" t="s">
        <v>137</v>
      </c>
      <c r="C71" s="4" t="s">
        <v>52</v>
      </c>
      <c r="D71" s="5">
        <v>12406</v>
      </c>
      <c r="E71" s="6">
        <v>85</v>
      </c>
      <c r="F71" s="10">
        <v>0.834712</v>
      </c>
      <c r="G71" s="34" t="s">
        <v>70</v>
      </c>
      <c r="H71" s="4" t="s">
        <v>138</v>
      </c>
      <c r="I71" s="4" t="s">
        <v>139</v>
      </c>
      <c r="J71" s="3">
        <v>61.45</v>
      </c>
      <c r="K71" s="4" t="s">
        <v>63</v>
      </c>
      <c r="L71" s="15">
        <v>322.5</v>
      </c>
      <c r="M71" s="8" t="s">
        <v>32</v>
      </c>
      <c r="N71" s="8" t="s">
        <v>140</v>
      </c>
      <c r="O71" s="13">
        <v>269.19462</v>
      </c>
      <c r="P71" s="16" t="s">
        <v>122</v>
      </c>
      <c r="Q71" s="23" t="s">
        <v>85</v>
      </c>
      <c r="R71" s="4" t="s">
        <v>86</v>
      </c>
      <c r="S71" s="17" t="s">
        <v>87</v>
      </c>
      <c r="U71" s="14">
        <v>43465</v>
      </c>
      <c r="V71" s="70" t="s">
        <v>241</v>
      </c>
    </row>
    <row r="72" spans="1:22" s="1" customFormat="1" ht="15">
      <c r="A72" s="6">
        <v>83</v>
      </c>
      <c r="B72" s="25" t="s">
        <v>141</v>
      </c>
      <c r="C72" s="4" t="s">
        <v>52</v>
      </c>
      <c r="D72" s="5">
        <v>17072</v>
      </c>
      <c r="E72" s="6">
        <f>DATEDIF(D72,U72,"y")</f>
        <v>72</v>
      </c>
      <c r="F72" s="10">
        <v>0.739043</v>
      </c>
      <c r="G72" s="34" t="s">
        <v>70</v>
      </c>
      <c r="H72" s="4" t="s">
        <v>183</v>
      </c>
      <c r="I72" s="4" t="s">
        <v>160</v>
      </c>
      <c r="J72" s="3">
        <v>71.3</v>
      </c>
      <c r="K72" s="4" t="s">
        <v>58</v>
      </c>
      <c r="L72" s="15">
        <v>410</v>
      </c>
      <c r="M72" s="8" t="s">
        <v>184</v>
      </c>
      <c r="N72" s="8" t="s">
        <v>184</v>
      </c>
      <c r="O72" s="13">
        <v>303.00763</v>
      </c>
      <c r="P72" s="16" t="s">
        <v>122</v>
      </c>
      <c r="Q72" s="23" t="s">
        <v>21</v>
      </c>
      <c r="R72" s="4" t="s">
        <v>185</v>
      </c>
      <c r="S72" s="17" t="s">
        <v>186</v>
      </c>
      <c r="U72" s="14">
        <v>43465</v>
      </c>
      <c r="V72" s="70" t="s">
        <v>241</v>
      </c>
    </row>
    <row r="73" spans="1:22" s="1" customFormat="1" ht="15">
      <c r="A73" s="6">
        <v>10122</v>
      </c>
      <c r="B73" s="25" t="s">
        <v>90</v>
      </c>
      <c r="C73" s="4" t="s">
        <v>52</v>
      </c>
      <c r="D73" s="5">
        <v>17648</v>
      </c>
      <c r="E73" s="6">
        <v>70</v>
      </c>
      <c r="F73" s="10">
        <v>0.72853</v>
      </c>
      <c r="G73" s="34" t="s">
        <v>70</v>
      </c>
      <c r="H73" s="4" t="s">
        <v>147</v>
      </c>
      <c r="I73" s="4" t="s">
        <v>148</v>
      </c>
      <c r="J73" s="3">
        <v>72.7</v>
      </c>
      <c r="K73" s="4" t="s">
        <v>58</v>
      </c>
      <c r="L73" s="15">
        <v>390</v>
      </c>
      <c r="M73" s="8" t="s">
        <v>32</v>
      </c>
      <c r="N73" s="8" t="s">
        <v>140</v>
      </c>
      <c r="O73" s="13">
        <v>284.1267</v>
      </c>
      <c r="P73" s="16" t="s">
        <v>122</v>
      </c>
      <c r="Q73" s="23" t="s">
        <v>85</v>
      </c>
      <c r="R73" s="4" t="s">
        <v>86</v>
      </c>
      <c r="S73" s="17" t="s">
        <v>91</v>
      </c>
      <c r="U73" s="14">
        <v>43465</v>
      </c>
      <c r="V73" s="70" t="s">
        <v>241</v>
      </c>
    </row>
    <row r="74" spans="1:22" s="9" customFormat="1" ht="15">
      <c r="A74" s="3">
        <v>3251</v>
      </c>
      <c r="B74" s="4" t="s">
        <v>42</v>
      </c>
      <c r="C74" s="4" t="s">
        <v>52</v>
      </c>
      <c r="D74" s="5">
        <v>17377</v>
      </c>
      <c r="E74" s="6">
        <v>71</v>
      </c>
      <c r="F74" s="7">
        <v>0.6164</v>
      </c>
      <c r="G74" s="34" t="s">
        <v>70</v>
      </c>
      <c r="H74" s="4" t="s">
        <v>71</v>
      </c>
      <c r="I74" s="4" t="s">
        <v>72</v>
      </c>
      <c r="J74" s="7">
        <v>96.93</v>
      </c>
      <c r="K74" s="4" t="s">
        <v>62</v>
      </c>
      <c r="L74" s="7">
        <v>595</v>
      </c>
      <c r="M74" s="8" t="s">
        <v>32</v>
      </c>
      <c r="N74" s="4" t="s">
        <v>28</v>
      </c>
      <c r="P74" s="16" t="s">
        <v>122</v>
      </c>
      <c r="Q74" s="23" t="s">
        <v>21</v>
      </c>
      <c r="R74" s="4" t="s">
        <v>192</v>
      </c>
      <c r="S74" s="27" t="s">
        <v>193</v>
      </c>
      <c r="V74" s="1"/>
    </row>
    <row r="75" spans="1:22" s="9" customFormat="1" ht="15">
      <c r="A75" s="6">
        <v>4367</v>
      </c>
      <c r="B75" s="25" t="s">
        <v>161</v>
      </c>
      <c r="C75" s="4" t="s">
        <v>52</v>
      </c>
      <c r="D75" s="5">
        <v>29975</v>
      </c>
      <c r="E75" s="6">
        <v>35</v>
      </c>
      <c r="F75" s="10">
        <v>0.7255</v>
      </c>
      <c r="G75" s="4" t="s">
        <v>18</v>
      </c>
      <c r="H75" s="4" t="s">
        <v>232</v>
      </c>
      <c r="I75" s="4" t="s">
        <v>233</v>
      </c>
      <c r="J75" s="3">
        <v>73.12</v>
      </c>
      <c r="K75" s="4" t="s">
        <v>58</v>
      </c>
      <c r="L75" s="15">
        <v>762.5</v>
      </c>
      <c r="M75" s="8" t="s">
        <v>184</v>
      </c>
      <c r="N75" s="8" t="s">
        <v>184</v>
      </c>
      <c r="O75" s="13" t="s">
        <v>194</v>
      </c>
      <c r="P75" s="16" t="s">
        <v>122</v>
      </c>
      <c r="Q75" s="23" t="s">
        <v>21</v>
      </c>
      <c r="R75" s="4" t="s">
        <v>202</v>
      </c>
      <c r="S75" s="17" t="s">
        <v>193</v>
      </c>
      <c r="U75" s="5">
        <v>43465</v>
      </c>
      <c r="V75" s="69" t="s">
        <v>242</v>
      </c>
    </row>
    <row r="76" spans="1:22" s="9" customFormat="1" ht="15">
      <c r="A76" s="6">
        <v>24497</v>
      </c>
      <c r="B76" s="4" t="s">
        <v>212</v>
      </c>
      <c r="C76" s="4" t="s">
        <v>52</v>
      </c>
      <c r="D76" s="5">
        <v>30555</v>
      </c>
      <c r="E76" s="6">
        <f>DATEDIF(D76,U76,"y")</f>
        <v>35</v>
      </c>
      <c r="F76" s="10">
        <v>0.636256</v>
      </c>
      <c r="G76" s="4" t="s">
        <v>18</v>
      </c>
      <c r="H76" s="4" t="s">
        <v>252</v>
      </c>
      <c r="I76" s="4" t="s">
        <v>88</v>
      </c>
      <c r="J76" s="3">
        <v>90.6</v>
      </c>
      <c r="K76" s="4" t="s">
        <v>69</v>
      </c>
      <c r="L76" s="15">
        <v>725</v>
      </c>
      <c r="M76" s="8" t="s">
        <v>20</v>
      </c>
      <c r="N76" s="8" t="s">
        <v>20</v>
      </c>
      <c r="O76" s="13">
        <v>461.28560000000004</v>
      </c>
      <c r="P76" s="16" t="s">
        <v>122</v>
      </c>
      <c r="Q76" s="67" t="s">
        <v>85</v>
      </c>
      <c r="R76" s="4" t="s">
        <v>243</v>
      </c>
      <c r="S76" s="9" t="s">
        <v>211</v>
      </c>
      <c r="U76" s="5">
        <v>43465</v>
      </c>
      <c r="V76" s="69" t="s">
        <v>242</v>
      </c>
    </row>
    <row r="77" spans="1:22" s="9" customFormat="1" ht="15">
      <c r="A77" s="6">
        <v>2505</v>
      </c>
      <c r="B77" s="25" t="s">
        <v>24</v>
      </c>
      <c r="C77" s="4" t="s">
        <v>52</v>
      </c>
      <c r="D77" s="5">
        <v>32980</v>
      </c>
      <c r="E77" s="6">
        <v>27</v>
      </c>
      <c r="F77" s="10">
        <v>0.602361</v>
      </c>
      <c r="G77" s="4" t="s">
        <v>18</v>
      </c>
      <c r="H77" s="4" t="s">
        <v>206</v>
      </c>
      <c r="I77" s="4" t="s">
        <v>226</v>
      </c>
      <c r="J77" s="3">
        <v>102.7</v>
      </c>
      <c r="K77" s="4" t="s">
        <v>62</v>
      </c>
      <c r="L77" s="15">
        <v>830</v>
      </c>
      <c r="M77" s="8" t="s">
        <v>184</v>
      </c>
      <c r="N77" s="8" t="s">
        <v>184</v>
      </c>
      <c r="O77" s="13" t="s">
        <v>194</v>
      </c>
      <c r="P77" s="16" t="s">
        <v>122</v>
      </c>
      <c r="Q77" s="23" t="s">
        <v>21</v>
      </c>
      <c r="R77" s="4" t="s">
        <v>202</v>
      </c>
      <c r="S77" s="17" t="s">
        <v>193</v>
      </c>
      <c r="U77" s="5">
        <v>43465</v>
      </c>
      <c r="V77" s="69" t="s">
        <v>242</v>
      </c>
    </row>
    <row r="78" spans="1:22" s="9" customFormat="1" ht="15">
      <c r="A78" s="6">
        <v>3060</v>
      </c>
      <c r="B78" s="25" t="s">
        <v>234</v>
      </c>
      <c r="C78" s="4" t="s">
        <v>52</v>
      </c>
      <c r="D78" s="5">
        <v>30929</v>
      </c>
      <c r="E78" s="6">
        <v>33</v>
      </c>
      <c r="F78" s="10">
        <v>0.598</v>
      </c>
      <c r="G78" s="4" t="s">
        <v>18</v>
      </c>
      <c r="H78" s="4" t="s">
        <v>235</v>
      </c>
      <c r="I78" s="4" t="s">
        <v>199</v>
      </c>
      <c r="J78" s="3">
        <v>104.8</v>
      </c>
      <c r="K78" s="4" t="s">
        <v>76</v>
      </c>
      <c r="L78" s="15">
        <v>1000</v>
      </c>
      <c r="M78" s="8" t="s">
        <v>184</v>
      </c>
      <c r="N78" s="8" t="s">
        <v>184</v>
      </c>
      <c r="O78" s="13" t="s">
        <v>194</v>
      </c>
      <c r="P78" s="16" t="s">
        <v>122</v>
      </c>
      <c r="Q78" s="23" t="s">
        <v>21</v>
      </c>
      <c r="R78" s="4" t="s">
        <v>202</v>
      </c>
      <c r="S78" s="17" t="s">
        <v>193</v>
      </c>
      <c r="U78" s="5">
        <v>43465</v>
      </c>
      <c r="V78" s="69" t="s">
        <v>242</v>
      </c>
    </row>
    <row r="79" spans="1:22" s="9" customFormat="1" ht="15">
      <c r="A79" s="6">
        <v>1777</v>
      </c>
      <c r="B79" s="25" t="s">
        <v>45</v>
      </c>
      <c r="C79" s="4" t="s">
        <v>52</v>
      </c>
      <c r="D79" s="5">
        <v>31907</v>
      </c>
      <c r="E79" s="6">
        <v>31</v>
      </c>
      <c r="F79" s="10">
        <v>0.5738300000000001</v>
      </c>
      <c r="G79" s="4" t="s">
        <v>18</v>
      </c>
      <c r="H79" s="4" t="s">
        <v>135</v>
      </c>
      <c r="I79" s="4" t="s">
        <v>136</v>
      </c>
      <c r="J79" s="3">
        <v>121</v>
      </c>
      <c r="K79" s="4" t="s">
        <v>68</v>
      </c>
      <c r="L79" s="15">
        <v>772.5</v>
      </c>
      <c r="M79" s="8" t="s">
        <v>20</v>
      </c>
      <c r="N79" s="8" t="s">
        <v>20</v>
      </c>
      <c r="O79" s="13">
        <v>443.2836750000001</v>
      </c>
      <c r="P79" s="16" t="s">
        <v>122</v>
      </c>
      <c r="Q79" s="23" t="s">
        <v>85</v>
      </c>
      <c r="R79" s="4" t="s">
        <v>86</v>
      </c>
      <c r="S79" s="17" t="s">
        <v>87</v>
      </c>
      <c r="U79" s="5">
        <v>43465</v>
      </c>
      <c r="V79" s="69" t="s">
        <v>242</v>
      </c>
    </row>
  </sheetData>
  <sheetProtection/>
  <mergeCells count="2">
    <mergeCell ref="D1:E1"/>
    <mergeCell ref="D2:E2"/>
  </mergeCells>
  <conditionalFormatting sqref="G67:G69">
    <cfRule type="cellIs" priority="135" dxfId="10" operator="equal" stopIfTrue="1">
      <formula>"interdit"</formula>
    </cfRule>
  </conditionalFormatting>
  <conditionalFormatting sqref="M54:N54">
    <cfRule type="cellIs" priority="134" dxfId="98" operator="equal" stopIfTrue="1">
      <formula>"internat."</formula>
    </cfRule>
  </conditionalFormatting>
  <conditionalFormatting sqref="M54">
    <cfRule type="cellIs" priority="133" dxfId="99" operator="equal" stopIfTrue="1">
      <formula>"INTERDIT"</formula>
    </cfRule>
  </conditionalFormatting>
  <conditionalFormatting sqref="L54 L58:L65 L67:L69">
    <cfRule type="cellIs" priority="129" dxfId="100" operator="equal" stopIfTrue="1">
      <formula>FALSE</formula>
    </cfRule>
  </conditionalFormatting>
  <conditionalFormatting sqref="H54 H58:H65 H67:H69">
    <cfRule type="expression" priority="130" dxfId="101" stopIfTrue="1">
      <formula>RIGHT(H54,LEN("'HM'"))="'HM'"</formula>
    </cfRule>
    <cfRule type="expression" priority="131" dxfId="98" stopIfTrue="1">
      <formula>RIGHT(H54,LEN("'HM'"))="'HM'"</formula>
    </cfRule>
    <cfRule type="expression" priority="132" dxfId="98" stopIfTrue="1">
      <formula>RIGHT(H54,LEN("'HM'"))="'HM'"</formula>
    </cfRule>
  </conditionalFormatting>
  <conditionalFormatting sqref="N54">
    <cfRule type="cellIs" priority="136" dxfId="99" operator="equal" stopIfTrue="1">
      <formula>"INTERDIT"</formula>
    </cfRule>
    <cfRule type="colorScale" priority="137" dxfId="0">
      <colorScale>
        <cfvo type="min" val="0"/>
        <cfvo type="max"/>
        <color rgb="FFFF7128"/>
        <color rgb="FFFFEF9C"/>
      </colorScale>
    </cfRule>
  </conditionalFormatting>
  <conditionalFormatting sqref="L56">
    <cfRule type="cellIs" priority="123" dxfId="100" operator="equal" stopIfTrue="1">
      <formula>FALSE</formula>
    </cfRule>
  </conditionalFormatting>
  <conditionalFormatting sqref="H56">
    <cfRule type="expression" priority="124" dxfId="101" stopIfTrue="1">
      <formula>RIGHT(H56,LEN("'HM'"))="'HM'"</formula>
    </cfRule>
    <cfRule type="expression" priority="125" dxfId="98" stopIfTrue="1">
      <formula>RIGHT(H56,LEN("'HM'"))="'HM'"</formula>
    </cfRule>
    <cfRule type="expression" priority="126" dxfId="98" stopIfTrue="1">
      <formula>RIGHT(H56,LEN("'HM'"))="'HM'"</formula>
    </cfRule>
  </conditionalFormatting>
  <conditionalFormatting sqref="N56">
    <cfRule type="cellIs" priority="120" dxfId="98" operator="equal" stopIfTrue="1">
      <formula>"internat."</formula>
    </cfRule>
  </conditionalFormatting>
  <conditionalFormatting sqref="N56">
    <cfRule type="cellIs" priority="121" dxfId="99" operator="equal" stopIfTrue="1">
      <formula>"INTERDIT"</formula>
    </cfRule>
    <cfRule type="colorScale" priority="122" dxfId="0">
      <colorScale>
        <cfvo type="min" val="0"/>
        <cfvo type="max"/>
        <color rgb="FFFF7128"/>
        <color rgb="FFFFEF9C"/>
      </colorScale>
    </cfRule>
  </conditionalFormatting>
  <conditionalFormatting sqref="M56">
    <cfRule type="cellIs" priority="119" dxfId="98" operator="equal" stopIfTrue="1">
      <formula>"internat."</formula>
    </cfRule>
  </conditionalFormatting>
  <conditionalFormatting sqref="M56">
    <cfRule type="cellIs" priority="118" dxfId="99" operator="equal" stopIfTrue="1">
      <formula>"INTERDIT"</formula>
    </cfRule>
  </conditionalFormatting>
  <conditionalFormatting sqref="M57:N57">
    <cfRule type="cellIs" priority="114" dxfId="98" operator="equal" stopIfTrue="1">
      <formula>"internat."</formula>
    </cfRule>
  </conditionalFormatting>
  <conditionalFormatting sqref="M57">
    <cfRule type="cellIs" priority="113" dxfId="99" operator="equal" stopIfTrue="1">
      <formula>"INTERDIT"</formula>
    </cfRule>
  </conditionalFormatting>
  <conditionalFormatting sqref="L57">
    <cfRule type="cellIs" priority="109" dxfId="100" operator="equal" stopIfTrue="1">
      <formula>FALSE</formula>
    </cfRule>
  </conditionalFormatting>
  <conditionalFormatting sqref="H57">
    <cfRule type="expression" priority="110" dxfId="101" stopIfTrue="1">
      <formula>RIGHT(H57,LEN("'HM'"))="'HM'"</formula>
    </cfRule>
    <cfRule type="expression" priority="111" dxfId="98" stopIfTrue="1">
      <formula>RIGHT(H57,LEN("'HM'"))="'HM'"</formula>
    </cfRule>
    <cfRule type="expression" priority="112" dxfId="98" stopIfTrue="1">
      <formula>RIGHT(H57,LEN("'HM'"))="'HM'"</formula>
    </cfRule>
  </conditionalFormatting>
  <conditionalFormatting sqref="N57">
    <cfRule type="cellIs" priority="116" dxfId="99" operator="equal" stopIfTrue="1">
      <formula>"INTERDIT"</formula>
    </cfRule>
    <cfRule type="colorScale" priority="117" dxfId="0">
      <colorScale>
        <cfvo type="min" val="0"/>
        <cfvo type="max"/>
        <color rgb="FFFF7128"/>
        <color rgb="FFFFEF9C"/>
      </colorScale>
    </cfRule>
  </conditionalFormatting>
  <conditionalFormatting sqref="M58:M65 M67:M69">
    <cfRule type="cellIs" priority="105" dxfId="98" operator="equal" stopIfTrue="1">
      <formula>"internat."</formula>
    </cfRule>
  </conditionalFormatting>
  <conditionalFormatting sqref="M58:M65 M67:M69">
    <cfRule type="cellIs" priority="104" dxfId="99" operator="equal" stopIfTrue="1">
      <formula>"INTERDIT"</formula>
    </cfRule>
  </conditionalFormatting>
  <conditionalFormatting sqref="N58:N65 N67:N69">
    <cfRule type="cellIs" priority="108" dxfId="98" operator="equal" stopIfTrue="1">
      <formula>"internat."</formula>
    </cfRule>
  </conditionalFormatting>
  <conditionalFormatting sqref="N58:N65 N67:N69">
    <cfRule type="cellIs" priority="106" dxfId="99" operator="equal" stopIfTrue="1">
      <formula>"INTERDIT"</formula>
    </cfRule>
    <cfRule type="colorScale" priority="107" dxfId="0">
      <colorScale>
        <cfvo type="min" val="0"/>
        <cfvo type="max"/>
        <color rgb="FFFF7128"/>
        <color rgb="FFFFEF9C"/>
      </colorScale>
    </cfRule>
  </conditionalFormatting>
  <conditionalFormatting sqref="M59:N59">
    <cfRule type="cellIs" priority="98" dxfId="98" operator="equal" stopIfTrue="1">
      <formula>"internat."</formula>
    </cfRule>
  </conditionalFormatting>
  <conditionalFormatting sqref="L59">
    <cfRule type="cellIs" priority="94" dxfId="100" operator="equal" stopIfTrue="1">
      <formula>FALSE</formula>
    </cfRule>
  </conditionalFormatting>
  <conditionalFormatting sqref="H59">
    <cfRule type="expression" priority="95" dxfId="101" stopIfTrue="1">
      <formula>RIGHT(H59,LEN("'HM'"))="'HM'"</formula>
    </cfRule>
    <cfRule type="expression" priority="96" dxfId="98" stopIfTrue="1">
      <formula>RIGHT(H59,LEN("'HM'"))="'HM'"</formula>
    </cfRule>
    <cfRule type="expression" priority="97" dxfId="98" stopIfTrue="1">
      <formula>RIGHT(H59,LEN("'HM'"))="'HM'"</formula>
    </cfRule>
  </conditionalFormatting>
  <conditionalFormatting sqref="M59">
    <cfRule type="cellIs" priority="100" dxfId="99" operator="equal" stopIfTrue="1">
      <formula>"INTERDIT"</formula>
    </cfRule>
    <cfRule type="colorScale" priority="101" dxfId="0">
      <colorScale>
        <cfvo type="min" val="0"/>
        <cfvo type="max"/>
        <color rgb="FFFF7128"/>
        <color rgb="FFFFEF9C"/>
      </colorScale>
    </cfRule>
  </conditionalFormatting>
  <conditionalFormatting sqref="N59">
    <cfRule type="cellIs" priority="102" dxfId="99" operator="equal" stopIfTrue="1">
      <formula>"INTERDIT"</formula>
    </cfRule>
    <cfRule type="colorScale" priority="103" dxfId="0">
      <colorScale>
        <cfvo type="min" val="0"/>
        <cfvo type="max"/>
        <color rgb="FFFF7128"/>
        <color rgb="FFFFEF9C"/>
      </colorScale>
    </cfRule>
  </conditionalFormatting>
  <conditionalFormatting sqref="N60">
    <cfRule type="cellIs" priority="91" dxfId="98" operator="equal" stopIfTrue="1">
      <formula>"internat."</formula>
    </cfRule>
  </conditionalFormatting>
  <conditionalFormatting sqref="N60">
    <cfRule type="cellIs" priority="92" dxfId="99" operator="equal" stopIfTrue="1">
      <formula>"INTERDIT"</formula>
    </cfRule>
    <cfRule type="colorScale" priority="93" dxfId="0">
      <colorScale>
        <cfvo type="min" val="0"/>
        <cfvo type="max"/>
        <color rgb="FFFF7128"/>
        <color rgb="FFFFEF9C"/>
      </colorScale>
    </cfRule>
  </conditionalFormatting>
  <conditionalFormatting sqref="G3">
    <cfRule type="cellIs" priority="85" dxfId="10" operator="equal" stopIfTrue="1">
      <formula>"interdit"</formula>
    </cfRule>
  </conditionalFormatting>
  <conditionalFormatting sqref="M3:N3">
    <cfRule type="cellIs" priority="84" dxfId="98" operator="equal" stopIfTrue="1">
      <formula>"internat."</formula>
    </cfRule>
  </conditionalFormatting>
  <conditionalFormatting sqref="L3">
    <cfRule type="cellIs" priority="80" dxfId="100" operator="equal" stopIfTrue="1">
      <formula>FALSE</formula>
    </cfRule>
  </conditionalFormatting>
  <conditionalFormatting sqref="H3">
    <cfRule type="expression" priority="81" dxfId="101" stopIfTrue="1">
      <formula>RIGHT(H3,LEN("'HM'"))="'HM'"</formula>
    </cfRule>
    <cfRule type="expression" priority="82" dxfId="98" stopIfTrue="1">
      <formula>RIGHT(H3,LEN("'HM'"))="'HM'"</formula>
    </cfRule>
    <cfRule type="expression" priority="83" dxfId="98" stopIfTrue="1">
      <formula>RIGHT(H3,LEN("'HM'"))="'HM'"</formula>
    </cfRule>
  </conditionalFormatting>
  <conditionalFormatting sqref="M3">
    <cfRule type="cellIs" priority="86" dxfId="99" operator="equal" stopIfTrue="1">
      <formula>"INTERDIT"</formula>
    </cfRule>
    <cfRule type="colorScale" priority="87" dxfId="0">
      <colorScale>
        <cfvo type="min" val="0"/>
        <cfvo type="max"/>
        <color rgb="FFFF7128"/>
        <color rgb="FFFFEF9C"/>
      </colorScale>
    </cfRule>
  </conditionalFormatting>
  <conditionalFormatting sqref="N3">
    <cfRule type="cellIs" priority="88" dxfId="99" operator="equal" stopIfTrue="1">
      <formula>"INTERDIT"</formula>
    </cfRule>
    <cfRule type="colorScale" priority="89" dxfId="0">
      <colorScale>
        <cfvo type="min" val="0"/>
        <cfvo type="max"/>
        <color rgb="FFFF7128"/>
        <color rgb="FFFFEF9C"/>
      </colorScale>
    </cfRule>
  </conditionalFormatting>
  <conditionalFormatting sqref="G70">
    <cfRule type="cellIs" priority="61" dxfId="10" operator="equal" stopIfTrue="1">
      <formula>"interdit"</formula>
    </cfRule>
  </conditionalFormatting>
  <conditionalFormatting sqref="L70">
    <cfRule type="cellIs" priority="57" dxfId="100" operator="equal" stopIfTrue="1">
      <formula>FALSE</formula>
    </cfRule>
  </conditionalFormatting>
  <conditionalFormatting sqref="H70">
    <cfRule type="expression" priority="58" dxfId="101" stopIfTrue="1">
      <formula>RIGHT(H70,LEN("'HM'"))="'HM'"</formula>
    </cfRule>
    <cfRule type="expression" priority="59" dxfId="98" stopIfTrue="1">
      <formula>RIGHT(H70,LEN("'HM'"))="'HM'"</formula>
    </cfRule>
    <cfRule type="expression" priority="60" dxfId="98" stopIfTrue="1">
      <formula>RIGHT(H70,LEN("'HM'"))="'HM'"</formula>
    </cfRule>
  </conditionalFormatting>
  <conditionalFormatting sqref="M70">
    <cfRule type="cellIs" priority="53" dxfId="98" operator="equal" stopIfTrue="1">
      <formula>"internat."</formula>
    </cfRule>
  </conditionalFormatting>
  <conditionalFormatting sqref="M70">
    <cfRule type="cellIs" priority="52" dxfId="99" operator="equal" stopIfTrue="1">
      <formula>"INTERDIT"</formula>
    </cfRule>
  </conditionalFormatting>
  <conditionalFormatting sqref="N70">
    <cfRule type="cellIs" priority="56" dxfId="98" operator="equal" stopIfTrue="1">
      <formula>"internat."</formula>
    </cfRule>
  </conditionalFormatting>
  <conditionalFormatting sqref="N70">
    <cfRule type="cellIs" priority="54" dxfId="99" operator="equal" stopIfTrue="1">
      <formula>"INTERDIT"</formula>
    </cfRule>
    <cfRule type="colorScale" priority="55" dxfId="0">
      <colorScale>
        <cfvo type="min" val="0"/>
        <cfvo type="max"/>
        <color rgb="FFFF7128"/>
        <color rgb="FFFFEF9C"/>
      </colorScale>
    </cfRule>
  </conditionalFormatting>
  <conditionalFormatting sqref="G71">
    <cfRule type="cellIs" priority="51" dxfId="10" operator="equal" stopIfTrue="1">
      <formula>"interdit"</formula>
    </cfRule>
  </conditionalFormatting>
  <conditionalFormatting sqref="L71">
    <cfRule type="cellIs" priority="47" dxfId="100" operator="equal" stopIfTrue="1">
      <formula>FALSE</formula>
    </cfRule>
  </conditionalFormatting>
  <conditionalFormatting sqref="H71">
    <cfRule type="expression" priority="48" dxfId="101" stopIfTrue="1">
      <formula>RIGHT(H71,LEN("'HM'"))="'HM'"</formula>
    </cfRule>
    <cfRule type="expression" priority="49" dxfId="98" stopIfTrue="1">
      <formula>RIGHT(H71,LEN("'HM'"))="'HM'"</formula>
    </cfRule>
    <cfRule type="expression" priority="50" dxfId="98" stopIfTrue="1">
      <formula>RIGHT(H71,LEN("'HM'"))="'HM'"</formula>
    </cfRule>
  </conditionalFormatting>
  <conditionalFormatting sqref="M71">
    <cfRule type="cellIs" priority="43" dxfId="98" operator="equal" stopIfTrue="1">
      <formula>"internat."</formula>
    </cfRule>
  </conditionalFormatting>
  <conditionalFormatting sqref="M71">
    <cfRule type="cellIs" priority="42" dxfId="99" operator="equal" stopIfTrue="1">
      <formula>"INTERDIT"</formula>
    </cfRule>
  </conditionalFormatting>
  <conditionalFormatting sqref="N71">
    <cfRule type="cellIs" priority="46" dxfId="98" operator="equal" stopIfTrue="1">
      <formula>"internat."</formula>
    </cfRule>
  </conditionalFormatting>
  <conditionalFormatting sqref="N71">
    <cfRule type="cellIs" priority="44" dxfId="99" operator="equal" stopIfTrue="1">
      <formula>"INTERDIT"</formula>
    </cfRule>
    <cfRule type="colorScale" priority="45" dxfId="0">
      <colorScale>
        <cfvo type="min" val="0"/>
        <cfvo type="max"/>
        <color rgb="FFFF7128"/>
        <color rgb="FFFFEF9C"/>
      </colorScale>
    </cfRule>
  </conditionalFormatting>
  <conditionalFormatting sqref="N71">
    <cfRule type="cellIs" priority="39" dxfId="98" operator="equal" stopIfTrue="1">
      <formula>"internat."</formula>
    </cfRule>
  </conditionalFormatting>
  <conditionalFormatting sqref="N71">
    <cfRule type="cellIs" priority="40" dxfId="99" operator="equal" stopIfTrue="1">
      <formula>"INTERDIT"</formula>
    </cfRule>
    <cfRule type="colorScale" priority="41" dxfId="0">
      <colorScale>
        <cfvo type="min" val="0"/>
        <cfvo type="max"/>
        <color rgb="FFFF7128"/>
        <color rgb="FFFFEF9C"/>
      </colorScale>
    </cfRule>
  </conditionalFormatting>
  <conditionalFormatting sqref="G4">
    <cfRule type="cellIs" priority="38" dxfId="10" operator="equal" stopIfTrue="1">
      <formula>"interdit"</formula>
    </cfRule>
  </conditionalFormatting>
  <conditionalFormatting sqref="G5:G10">
    <cfRule type="cellIs" priority="37" dxfId="10" operator="equal" stopIfTrue="1">
      <formula>"interdit"</formula>
    </cfRule>
  </conditionalFormatting>
  <conditionalFormatting sqref="G11">
    <cfRule type="cellIs" priority="36" dxfId="10" operator="equal" stopIfTrue="1">
      <formula>"interdit"</formula>
    </cfRule>
  </conditionalFormatting>
  <conditionalFormatting sqref="G12:G16">
    <cfRule type="cellIs" priority="35" dxfId="10" operator="equal" stopIfTrue="1">
      <formula>"interdit"</formula>
    </cfRule>
  </conditionalFormatting>
  <conditionalFormatting sqref="G17:G20">
    <cfRule type="cellIs" priority="34" dxfId="10" operator="equal" stopIfTrue="1">
      <formula>"interdit"</formula>
    </cfRule>
  </conditionalFormatting>
  <conditionalFormatting sqref="G28">
    <cfRule type="cellIs" priority="33" dxfId="10" operator="equal" stopIfTrue="1">
      <formula>"interdit"</formula>
    </cfRule>
  </conditionalFormatting>
  <conditionalFormatting sqref="G29:G39">
    <cfRule type="cellIs" priority="32" dxfId="10" operator="equal" stopIfTrue="1">
      <formula>"interdit"</formula>
    </cfRule>
  </conditionalFormatting>
  <conditionalFormatting sqref="G40:G43 G45:G51">
    <cfRule type="cellIs" priority="31" dxfId="10" operator="equal" stopIfTrue="1">
      <formula>"interdit"</formula>
    </cfRule>
  </conditionalFormatting>
  <conditionalFormatting sqref="G53:G62">
    <cfRule type="cellIs" priority="30" dxfId="10" operator="equal" stopIfTrue="1">
      <formula>"interdit"</formula>
    </cfRule>
  </conditionalFormatting>
  <conditionalFormatting sqref="G66">
    <cfRule type="cellIs" priority="29" dxfId="10" operator="equal" stopIfTrue="1">
      <formula>"interdit"</formula>
    </cfRule>
  </conditionalFormatting>
  <conditionalFormatting sqref="M52:N52">
    <cfRule type="cellIs" priority="28" dxfId="98" operator="equal" stopIfTrue="1">
      <formula>"internat."</formula>
    </cfRule>
  </conditionalFormatting>
  <conditionalFormatting sqref="M52:N52">
    <cfRule type="cellIs" priority="27" dxfId="99" operator="equal" stopIfTrue="1">
      <formula>"INTERDIT"</formula>
    </cfRule>
  </conditionalFormatting>
  <conditionalFormatting sqref="L52">
    <cfRule type="cellIs" priority="23" dxfId="100" operator="equal" stopIfTrue="1">
      <formula>FALSE</formula>
    </cfRule>
  </conditionalFormatting>
  <conditionalFormatting sqref="H52">
    <cfRule type="expression" priority="24" dxfId="101" stopIfTrue="1">
      <formula>RIGHT(H52,LEN("'HM'"))="'HM'"</formula>
    </cfRule>
    <cfRule type="expression" priority="25" dxfId="98" stopIfTrue="1">
      <formula>RIGHT(H52,LEN("'HM'"))="'HM'"</formula>
    </cfRule>
    <cfRule type="expression" priority="26" dxfId="98" stopIfTrue="1">
      <formula>RIGHT(H52,LEN("'HM'"))="'HM'"</formula>
    </cfRule>
  </conditionalFormatting>
  <conditionalFormatting sqref="H52">
    <cfRule type="expression" priority="20" dxfId="98" stopIfTrue="1">
      <formula>RIGHT(H52,LEN("'HM'"))="'HM'"</formula>
    </cfRule>
    <cfRule type="expression" priority="21" dxfId="98" stopIfTrue="1">
      <formula>RIGHT(H52,LEN("'HM'"))="'HM'"</formula>
    </cfRule>
    <cfRule type="expression" priority="22" dxfId="98" stopIfTrue="1">
      <formula>RIGHT(H52,LEN("'HM'"))="'HM'"</formula>
    </cfRule>
  </conditionalFormatting>
  <conditionalFormatting sqref="M52">
    <cfRule type="cellIs" priority="16" dxfId="99" operator="equal" stopIfTrue="1">
      <formula>"INTERDIT"</formula>
    </cfRule>
    <cfRule type="colorScale" priority="17" dxfId="0">
      <colorScale>
        <cfvo type="min" val="0"/>
        <cfvo type="max"/>
        <color rgb="FFFF7128"/>
        <color rgb="FFFFEF9C"/>
      </colorScale>
    </cfRule>
  </conditionalFormatting>
  <conditionalFormatting sqref="N52">
    <cfRule type="cellIs" priority="18" dxfId="99" operator="equal" stopIfTrue="1">
      <formula>"INTERDIT"</formula>
    </cfRule>
    <cfRule type="colorScale" priority="19" dxfId="0">
      <colorScale>
        <cfvo type="min" val="0"/>
        <cfvo type="max"/>
        <color rgb="FFFF7128"/>
        <color rgb="FFFFEF9C"/>
      </colorScale>
    </cfRule>
  </conditionalFormatting>
  <conditionalFormatting sqref="G52">
    <cfRule type="cellIs" priority="15" dxfId="10" operator="equal" stopIfTrue="1">
      <formula>"interdit"</formula>
    </cfRule>
  </conditionalFormatting>
  <conditionalFormatting sqref="G44">
    <cfRule type="cellIs" priority="14" dxfId="10" operator="equal" stopIfTrue="1">
      <formula>"interdit"</formula>
    </cfRule>
  </conditionalFormatting>
  <conditionalFormatting sqref="G72:G73">
    <cfRule type="cellIs" priority="13" dxfId="10" operator="equal" stopIfTrue="1">
      <formula>"interdit"</formula>
    </cfRule>
  </conditionalFormatting>
  <conditionalFormatting sqref="L72:L73">
    <cfRule type="cellIs" priority="9" dxfId="100" operator="equal" stopIfTrue="1">
      <formula>FALSE</formula>
    </cfRule>
  </conditionalFormatting>
  <conditionalFormatting sqref="H72:H73">
    <cfRule type="expression" priority="10" dxfId="101" stopIfTrue="1">
      <formula>RIGHT(H72,LEN("'HM'"))="'HM'"</formula>
    </cfRule>
    <cfRule type="expression" priority="11" dxfId="98" stopIfTrue="1">
      <formula>RIGHT(H72,LEN("'HM'"))="'HM'"</formula>
    </cfRule>
    <cfRule type="expression" priority="12" dxfId="98" stopIfTrue="1">
      <formula>RIGHT(H72,LEN("'HM'"))="'HM'"</formula>
    </cfRule>
  </conditionalFormatting>
  <conditionalFormatting sqref="M72:M73">
    <cfRule type="cellIs" priority="5" dxfId="98" operator="equal" stopIfTrue="1">
      <formula>"internat."</formula>
    </cfRule>
  </conditionalFormatting>
  <conditionalFormatting sqref="M72:M73">
    <cfRule type="cellIs" priority="4" dxfId="99" operator="equal" stopIfTrue="1">
      <formula>"INTERDIT"</formula>
    </cfRule>
  </conditionalFormatting>
  <conditionalFormatting sqref="N72:N73">
    <cfRule type="cellIs" priority="8" dxfId="98" operator="equal" stopIfTrue="1">
      <formula>"internat."</formula>
    </cfRule>
  </conditionalFormatting>
  <conditionalFormatting sqref="N72:N73">
    <cfRule type="cellIs" priority="6" dxfId="99" operator="equal" stopIfTrue="1">
      <formula>"INTERDIT"</formula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N72:N73">
    <cfRule type="cellIs" priority="1" dxfId="98" operator="equal" stopIfTrue="1">
      <formula>"internat."</formula>
    </cfRule>
  </conditionalFormatting>
  <conditionalFormatting sqref="N72:N73">
    <cfRule type="cellIs" priority="2" dxfId="99" operator="equal" stopIfTrue="1">
      <formula>"INTERDIT"</formula>
    </cfRule>
    <cfRule type="colorScale" priority="3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DASSAULT SYSTEMES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FERAUD Nathalie</dc:creator>
  <cp:keywords/>
  <dc:description/>
  <cp:lastModifiedBy>Girard</cp:lastModifiedBy>
  <dcterms:created xsi:type="dcterms:W3CDTF">2017-11-21T22:34:38Z</dcterms:created>
  <dcterms:modified xsi:type="dcterms:W3CDTF">2018-01-22T14:10:55Z</dcterms:modified>
  <cp:category/>
  <cp:version/>
  <cp:contentType/>
  <cp:contentStatus/>
</cp:coreProperties>
</file>